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2021年汇总" sheetId="2" r:id="rId1"/>
    <sheet name="2021年明细" sheetId="1" r:id="rId2"/>
    <sheet name="2022年汇总" sheetId="3" r:id="rId3"/>
    <sheet name="2022年明细" sheetId="4" r:id="rId4"/>
  </sheets>
  <externalReferences>
    <externalReference r:id="rId5"/>
  </externalReferences>
  <definedNames>
    <definedName name="_xlnm.Print_Area">[1]横岭!$A$1:$J$56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<sst xmlns="http://schemas.openxmlformats.org/spreadsheetml/2006/main" count="4538" uniqueCount="772">
  <si>
    <t>交城县2021年度通道绿化占地补偿款发放表</t>
  </si>
  <si>
    <t>单位：亩、元</t>
  </si>
  <si>
    <t>乡镇</t>
  </si>
  <si>
    <t>占地面积</t>
  </si>
  <si>
    <t>通道名称</t>
  </si>
  <si>
    <t>金额</t>
  </si>
  <si>
    <t>小计</t>
  </si>
  <si>
    <t>平川</t>
  </si>
  <si>
    <t>水地</t>
  </si>
  <si>
    <t>旱地</t>
  </si>
  <si>
    <t>西社</t>
  </si>
  <si>
    <t>古吴线、讲立南、讲立北、下罗地</t>
  </si>
  <si>
    <t>庞泉沟</t>
  </si>
  <si>
    <t>320省道（祁方线）</t>
  </si>
  <si>
    <t>总计</t>
  </si>
  <si>
    <t>备注：1、通道绿化是指2007年以来列入县政府补偿范围的通道绿化，补偿标准为平川600元/亩、山区旱地170元/亩、 山区水地400元/亩。</t>
  </si>
  <si>
    <t xml:space="preserve">      2、各乡镇要以协议、合同、会议纪要等相关资料为准，结合实际，认真做好调查、核实工作， 并实事求是的填写该表，作为发放占地补偿款的依据。</t>
  </si>
  <si>
    <t>村名</t>
  </si>
  <si>
    <t>姓名</t>
  </si>
  <si>
    <t>面积</t>
  </si>
  <si>
    <t>备注</t>
  </si>
  <si>
    <t>山区水地</t>
  </si>
  <si>
    <t>山区旱地</t>
  </si>
  <si>
    <t>西社总计</t>
  </si>
  <si>
    <t>段亮英</t>
  </si>
  <si>
    <t>古吴线</t>
  </si>
  <si>
    <t>刘太珍</t>
  </si>
  <si>
    <t>刘清宇</t>
  </si>
  <si>
    <t>褚治安</t>
  </si>
  <si>
    <t>褚连楼</t>
  </si>
  <si>
    <t>任安富</t>
  </si>
  <si>
    <t>褚崇峰</t>
  </si>
  <si>
    <t>房智辉</t>
  </si>
  <si>
    <t>集体</t>
  </si>
  <si>
    <t>野则河</t>
  </si>
  <si>
    <t>覃润仙</t>
  </si>
  <si>
    <t>张兴华</t>
  </si>
  <si>
    <t>张学全</t>
  </si>
  <si>
    <t>张四有</t>
  </si>
  <si>
    <t>冯明儿</t>
  </si>
  <si>
    <t>张敬德</t>
  </si>
  <si>
    <t>张占生</t>
  </si>
  <si>
    <t>张学成</t>
  </si>
  <si>
    <t>张学勇</t>
  </si>
  <si>
    <t>张二民</t>
  </si>
  <si>
    <t>张学红</t>
  </si>
  <si>
    <t>米家庄</t>
  </si>
  <si>
    <t>任五儿</t>
  </si>
  <si>
    <t>讲立北</t>
  </si>
  <si>
    <t>张若贵</t>
  </si>
  <si>
    <t>张振国</t>
  </si>
  <si>
    <t>任继权</t>
  </si>
  <si>
    <t>曹俊龙</t>
  </si>
  <si>
    <t>任达援</t>
  </si>
  <si>
    <t>讲立南</t>
  </si>
  <si>
    <t>张来福</t>
  </si>
  <si>
    <t>张龙</t>
  </si>
  <si>
    <t>任永安</t>
  </si>
  <si>
    <t>张增明</t>
  </si>
  <si>
    <t>任拉英</t>
  </si>
  <si>
    <t>张继义</t>
  </si>
  <si>
    <t>张跃强</t>
  </si>
  <si>
    <t>任彦春</t>
  </si>
  <si>
    <t>韩小宝</t>
  </si>
  <si>
    <t>任续雄</t>
  </si>
  <si>
    <t>任同保</t>
  </si>
  <si>
    <t>刘美英</t>
  </si>
  <si>
    <t>任兔拴</t>
  </si>
  <si>
    <t>任二娃</t>
  </si>
  <si>
    <t>任爱杰</t>
  </si>
  <si>
    <t>侯树林</t>
  </si>
  <si>
    <t>曹致雷</t>
  </si>
  <si>
    <t>任达文</t>
  </si>
  <si>
    <t>任成林</t>
  </si>
  <si>
    <t>申桂拴</t>
  </si>
  <si>
    <t>张秀成</t>
  </si>
  <si>
    <t>杨四狗</t>
  </si>
  <si>
    <t>张爱元</t>
  </si>
  <si>
    <t>韩富</t>
  </si>
  <si>
    <t>任拴明</t>
  </si>
  <si>
    <t>韩跳生</t>
  </si>
  <si>
    <t>张润英</t>
  </si>
  <si>
    <t>韩二乱</t>
  </si>
  <si>
    <t>韩二清</t>
  </si>
  <si>
    <t>任三儿</t>
  </si>
  <si>
    <t>许拴虎</t>
  </si>
  <si>
    <t>任学平</t>
  </si>
  <si>
    <t>任续斌</t>
  </si>
  <si>
    <t>武秋秋</t>
  </si>
  <si>
    <t>候拴娥</t>
  </si>
  <si>
    <t>高淑珍</t>
  </si>
  <si>
    <t>张正新</t>
  </si>
  <si>
    <t>闫玉仙</t>
  </si>
  <si>
    <t>曹根虎</t>
  </si>
  <si>
    <t>张九儿</t>
  </si>
  <si>
    <t>曹来虎</t>
  </si>
  <si>
    <t>任达厚</t>
  </si>
  <si>
    <t>孟跃平</t>
  </si>
  <si>
    <t>曹拴虎</t>
  </si>
  <si>
    <t>徐梅花</t>
  </si>
  <si>
    <t>韩四儿</t>
  </si>
  <si>
    <t>任锦宝</t>
  </si>
  <si>
    <t>马永安</t>
  </si>
  <si>
    <t>张列梅</t>
  </si>
  <si>
    <t>吕月爱</t>
  </si>
  <si>
    <t>张五月</t>
  </si>
  <si>
    <t>任高万</t>
  </si>
  <si>
    <t>榆皮沟口</t>
  </si>
  <si>
    <t>任达富</t>
  </si>
  <si>
    <t>张永安</t>
  </si>
  <si>
    <t>榆皮沟口北</t>
  </si>
  <si>
    <t>张若海</t>
  </si>
  <si>
    <t>河西</t>
  </si>
  <si>
    <t>孟学荣</t>
  </si>
  <si>
    <t>张润灯</t>
  </si>
  <si>
    <t>韩巨寿</t>
  </si>
  <si>
    <t>任来拴</t>
  </si>
  <si>
    <t>任开明</t>
  </si>
  <si>
    <t>张四儿</t>
  </si>
  <si>
    <t>六眼桥西</t>
  </si>
  <si>
    <t>李建中</t>
  </si>
  <si>
    <t>任元明</t>
  </si>
  <si>
    <t>人间地</t>
  </si>
  <si>
    <t>张耀平</t>
  </si>
  <si>
    <t>杨万同</t>
  </si>
  <si>
    <t>马继英</t>
  </si>
  <si>
    <t>任达丰</t>
  </si>
  <si>
    <t>娃单至小官道</t>
  </si>
  <si>
    <t>任拴全</t>
  </si>
  <si>
    <t>下罗地</t>
  </si>
  <si>
    <t>张贵才</t>
  </si>
  <si>
    <t>韩兔才</t>
  </si>
  <si>
    <t>任政伟</t>
  </si>
  <si>
    <t>任玉中</t>
  </si>
  <si>
    <t>张四斤</t>
  </si>
  <si>
    <t>武才</t>
  </si>
  <si>
    <t>郝三毛</t>
  </si>
  <si>
    <t>任高辉</t>
  </si>
  <si>
    <t>任达正</t>
  </si>
  <si>
    <t>任石梅</t>
  </si>
  <si>
    <t>任星宇</t>
  </si>
  <si>
    <t>张建维</t>
  </si>
  <si>
    <t>张鹏鹏</t>
  </si>
  <si>
    <t>米家庄村村民委员会</t>
  </si>
  <si>
    <t>大岩头村</t>
  </si>
  <si>
    <t>张二宝</t>
  </si>
  <si>
    <t>张春娥</t>
  </si>
  <si>
    <t>张宏志</t>
  </si>
  <si>
    <t>张顺安</t>
  </si>
  <si>
    <t>张丽萍</t>
  </si>
  <si>
    <t>张拉团</t>
  </si>
  <si>
    <t>张春兰</t>
  </si>
  <si>
    <t>张仁礼</t>
  </si>
  <si>
    <t>张玲萍</t>
  </si>
  <si>
    <t>刘耀飞</t>
  </si>
  <si>
    <t>张二小</t>
  </si>
  <si>
    <t>张国饶</t>
  </si>
  <si>
    <t>张仁鹏</t>
  </si>
  <si>
    <t>张致全</t>
  </si>
  <si>
    <t>张满生</t>
  </si>
  <si>
    <t>张三儿</t>
  </si>
  <si>
    <t>张候年</t>
  </si>
  <si>
    <t>张栓跳</t>
  </si>
  <si>
    <t>张二清</t>
  </si>
  <si>
    <t>张秋安</t>
  </si>
  <si>
    <t>郝娟娟</t>
  </si>
  <si>
    <t>张栓春</t>
  </si>
  <si>
    <t>许拉桃</t>
  </si>
  <si>
    <t>张拴虎</t>
  </si>
  <si>
    <t>张仁国</t>
  </si>
  <si>
    <t>白玲玲</t>
  </si>
  <si>
    <t>张永国</t>
  </si>
  <si>
    <t>张正栓</t>
  </si>
  <si>
    <t>张金花</t>
  </si>
  <si>
    <t>房二娥</t>
  </si>
  <si>
    <t>张三有</t>
  </si>
  <si>
    <t>张拴安</t>
  </si>
  <si>
    <t>张四小</t>
  </si>
  <si>
    <t>张拉才</t>
  </si>
  <si>
    <t>张明儿</t>
  </si>
  <si>
    <t>张秋宝</t>
  </si>
  <si>
    <t>张才儿</t>
  </si>
  <si>
    <t>张仁华</t>
  </si>
  <si>
    <t>张续登</t>
  </si>
  <si>
    <t>冯二青</t>
  </si>
  <si>
    <t>张东贵</t>
  </si>
  <si>
    <t>张国文</t>
  </si>
  <si>
    <t>张三林</t>
  </si>
  <si>
    <t>张二东</t>
  </si>
  <si>
    <t>闫丽萍</t>
  </si>
  <si>
    <t>大岩头村民委员会</t>
  </si>
  <si>
    <t>野则河村</t>
  </si>
  <si>
    <t>阳湾组</t>
  </si>
  <si>
    <t>塔上组</t>
  </si>
  <si>
    <t>曲里村</t>
  </si>
  <si>
    <t>交城县西社镇曲里村民委员会</t>
  </si>
  <si>
    <t>横岭村</t>
  </si>
  <si>
    <t>南堡村</t>
  </si>
  <si>
    <t>交城县西社镇南堡村民委员会</t>
  </si>
  <si>
    <t>苗家沟组</t>
  </si>
  <si>
    <t>庞泉沟总计</t>
  </si>
  <si>
    <t>中庄村</t>
  </si>
  <si>
    <t>梁海旺</t>
  </si>
  <si>
    <t>徐涛</t>
  </si>
  <si>
    <t>王真官</t>
  </si>
  <si>
    <t>孟环娥</t>
  </si>
  <si>
    <t>胡润林</t>
  </si>
  <si>
    <t>张恩平</t>
  </si>
  <si>
    <t>杨五儿</t>
  </si>
  <si>
    <t>王春狗</t>
  </si>
  <si>
    <t>闫罗头</t>
  </si>
  <si>
    <t>胡春年</t>
  </si>
  <si>
    <t>孟开贵</t>
  </si>
  <si>
    <t>闫福爱</t>
  </si>
  <si>
    <t>游民奎</t>
  </si>
  <si>
    <t>吕建忠</t>
  </si>
  <si>
    <t>梁开旺</t>
  </si>
  <si>
    <t>孟占维</t>
  </si>
  <si>
    <t>倪卫平</t>
  </si>
  <si>
    <t>胡春玉</t>
  </si>
  <si>
    <t>徐鼠平</t>
  </si>
  <si>
    <t>吕海龙</t>
  </si>
  <si>
    <t>游全务</t>
  </si>
  <si>
    <t>刘茂荣</t>
  </si>
  <si>
    <t>倪爱心</t>
  </si>
  <si>
    <t>李贞义</t>
  </si>
  <si>
    <t>孟立高</t>
  </si>
  <si>
    <t>刘二明</t>
  </si>
  <si>
    <t>闫俊国</t>
  </si>
  <si>
    <t>陈林元</t>
  </si>
  <si>
    <t>上长斜</t>
  </si>
  <si>
    <t>段乐生</t>
  </si>
  <si>
    <t>李旭维</t>
  </si>
  <si>
    <t>王天明</t>
  </si>
  <si>
    <t>后庄</t>
  </si>
  <si>
    <t>覃香连</t>
  </si>
  <si>
    <t>祁方线</t>
  </si>
  <si>
    <t>田吉奎</t>
  </si>
  <si>
    <t>王爱玲</t>
  </si>
  <si>
    <t>薛晓红</t>
  </si>
  <si>
    <t>曹玉忠</t>
  </si>
  <si>
    <t>冯春元</t>
  </si>
  <si>
    <t>崔晓阳</t>
  </si>
  <si>
    <t>申志强</t>
  </si>
  <si>
    <t>前庄</t>
  </si>
  <si>
    <t>候香则</t>
  </si>
  <si>
    <t>翟家庄</t>
  </si>
  <si>
    <t>杨中荣</t>
  </si>
  <si>
    <t>张海元</t>
  </si>
  <si>
    <t>郝建国</t>
  </si>
  <si>
    <t>冯喜奎</t>
  </si>
  <si>
    <t>任年孩</t>
  </si>
  <si>
    <t>李臣</t>
  </si>
  <si>
    <t>成福宝</t>
  </si>
  <si>
    <t>任全喜</t>
  </si>
  <si>
    <t>史贵清</t>
  </si>
  <si>
    <t>冯学智</t>
  </si>
  <si>
    <t>徐三女</t>
  </si>
  <si>
    <t>赵保平</t>
  </si>
  <si>
    <t>史海青</t>
  </si>
  <si>
    <t>游润英</t>
  </si>
  <si>
    <t>刘振彪</t>
  </si>
  <si>
    <t>冯学华</t>
  </si>
  <si>
    <t>杨秀连</t>
  </si>
  <si>
    <t>胡振国</t>
  </si>
  <si>
    <t>冯润奎</t>
  </si>
  <si>
    <t>刘振虎</t>
  </si>
  <si>
    <t>王罗头</t>
  </si>
  <si>
    <t>李变花</t>
  </si>
  <si>
    <t>常爱忠</t>
  </si>
  <si>
    <t>王志林</t>
  </si>
  <si>
    <t>郭丑则</t>
  </si>
  <si>
    <t>岳二青</t>
  </si>
  <si>
    <t>任俊威</t>
  </si>
  <si>
    <t>冯连喜</t>
  </si>
  <si>
    <t>南沟</t>
  </si>
  <si>
    <t>冯永利</t>
  </si>
  <si>
    <t>张凤英</t>
  </si>
  <si>
    <t>胡灵仙</t>
  </si>
  <si>
    <t>徐向明</t>
  </si>
  <si>
    <t>双勇平</t>
  </si>
  <si>
    <t>郝四新</t>
  </si>
  <si>
    <t>杨志荣</t>
  </si>
  <si>
    <t>胡凌志</t>
  </si>
  <si>
    <t>常江</t>
  </si>
  <si>
    <t>闫亮奎</t>
  </si>
  <si>
    <t>张欲贵</t>
  </si>
  <si>
    <t>郝建龙</t>
  </si>
  <si>
    <t>常和平</t>
  </si>
  <si>
    <t>闫平儿</t>
  </si>
  <si>
    <t>曹家庄</t>
  </si>
  <si>
    <t>薜玉连</t>
  </si>
  <si>
    <t>闫建文</t>
  </si>
  <si>
    <t>张海牛</t>
  </si>
  <si>
    <t>薛玉生</t>
  </si>
  <si>
    <t>张爱忠</t>
  </si>
  <si>
    <t>贾双林</t>
  </si>
  <si>
    <t>田虎林</t>
  </si>
  <si>
    <t>贾虎威</t>
  </si>
  <si>
    <t>张海斌</t>
  </si>
  <si>
    <t>田树林</t>
  </si>
  <si>
    <t>闫慧青</t>
  </si>
  <si>
    <t>郑凤仙</t>
  </si>
  <si>
    <t>王丽彬</t>
  </si>
  <si>
    <t>陈列开</t>
  </si>
  <si>
    <t>苏香平</t>
  </si>
  <si>
    <t>张满林</t>
  </si>
  <si>
    <t>张海红</t>
  </si>
  <si>
    <t>陈玉孝</t>
  </si>
  <si>
    <t>张海威</t>
  </si>
  <si>
    <t>苏福兰</t>
  </si>
  <si>
    <t>张和平</t>
  </si>
  <si>
    <t>张海宽</t>
  </si>
  <si>
    <t>闫海魁</t>
  </si>
  <si>
    <t>田爱林</t>
  </si>
  <si>
    <t>张二强</t>
  </si>
  <si>
    <t>张有林</t>
  </si>
  <si>
    <t>陈春花</t>
  </si>
  <si>
    <t>张海金</t>
  </si>
  <si>
    <t>周林娥</t>
  </si>
  <si>
    <t>薜丽萍</t>
  </si>
  <si>
    <t>张保林</t>
  </si>
  <si>
    <t>张二牛</t>
  </si>
  <si>
    <t>张高峰</t>
  </si>
  <si>
    <t>郭继所</t>
  </si>
  <si>
    <t>冯卫东</t>
  </si>
  <si>
    <t>刘树林</t>
  </si>
  <si>
    <t>郭健所</t>
  </si>
  <si>
    <t>河湾320省道（祁方线）</t>
  </si>
  <si>
    <t>河湾321省道（祁方线）</t>
  </si>
  <si>
    <t>郭来孩</t>
  </si>
  <si>
    <t>河湾322省道（祁方线）</t>
  </si>
  <si>
    <t>吕四毛</t>
  </si>
  <si>
    <t>下长征320省道（祁方线）</t>
  </si>
  <si>
    <t>刘贵青</t>
  </si>
  <si>
    <t>上长征321省道（祁方线）</t>
  </si>
  <si>
    <t>霍根贵</t>
  </si>
  <si>
    <t>孟凤莲</t>
  </si>
  <si>
    <t>瓦场321省道（祁方线）</t>
  </si>
  <si>
    <t>苏锁儿</t>
  </si>
  <si>
    <t>河滩下长征320省道（祁方线）</t>
  </si>
  <si>
    <t>张灵才</t>
  </si>
  <si>
    <t>河滩上长征321省道（祁方线）</t>
  </si>
  <si>
    <t>米家庄集体</t>
  </si>
  <si>
    <t>曹家庄集体</t>
  </si>
  <si>
    <t>庞泉沟村</t>
  </si>
  <si>
    <t>燕彩平</t>
  </si>
  <si>
    <t>霍继文</t>
  </si>
  <si>
    <t>李玉香</t>
  </si>
  <si>
    <t>庞泉沟村阳坡组</t>
  </si>
  <si>
    <t>张玉银</t>
  </si>
  <si>
    <t>和高栓</t>
  </si>
  <si>
    <t>宋三牛</t>
  </si>
  <si>
    <t>张玉成</t>
  </si>
  <si>
    <t>张玉生</t>
  </si>
  <si>
    <t>冯志元</t>
  </si>
  <si>
    <t>张玉金</t>
  </si>
  <si>
    <t>安变香</t>
  </si>
  <si>
    <t>宋和平</t>
  </si>
  <si>
    <t>侯银平</t>
  </si>
  <si>
    <t>耿春梅</t>
  </si>
  <si>
    <t>张改兰</t>
  </si>
  <si>
    <t>和根扣</t>
  </si>
  <si>
    <t>宋玉林</t>
  </si>
  <si>
    <t>王成元</t>
  </si>
  <si>
    <t>徐茂莲</t>
  </si>
  <si>
    <t>安建民</t>
  </si>
  <si>
    <t>张记林</t>
  </si>
  <si>
    <t>康宝宝</t>
  </si>
  <si>
    <t>侯金平</t>
  </si>
  <si>
    <t>冯银元</t>
  </si>
  <si>
    <t>田守温</t>
  </si>
  <si>
    <t>郭跃生</t>
  </si>
  <si>
    <t>阳坡组集体</t>
  </si>
  <si>
    <t>山水村</t>
  </si>
  <si>
    <t>陈伟</t>
  </si>
  <si>
    <t>段林玉</t>
  </si>
  <si>
    <t>武来明</t>
  </si>
  <si>
    <t>双家寨</t>
  </si>
  <si>
    <t>冯二虎</t>
  </si>
  <si>
    <t>韩恩奎</t>
  </si>
  <si>
    <t>翟小平</t>
  </si>
  <si>
    <t>吕二伟</t>
  </si>
  <si>
    <t>霍香虎</t>
  </si>
  <si>
    <t>张香春</t>
  </si>
  <si>
    <t>孙二旺</t>
  </si>
  <si>
    <t>穆五林</t>
  </si>
  <si>
    <t>韩桂莲</t>
  </si>
  <si>
    <t>吕润生</t>
  </si>
  <si>
    <t>王恩莲</t>
  </si>
  <si>
    <t>郭银兰</t>
  </si>
  <si>
    <t>孙灵桃</t>
  </si>
  <si>
    <t>张焕桃</t>
  </si>
  <si>
    <t>赵喜花</t>
  </si>
  <si>
    <t>张海旺</t>
  </si>
  <si>
    <t>韩爱奎</t>
  </si>
  <si>
    <t>吕季才</t>
  </si>
  <si>
    <t>张武忠</t>
  </si>
  <si>
    <t>吕季林</t>
  </si>
  <si>
    <t>曹贵平</t>
  </si>
  <si>
    <t>倪小红</t>
  </si>
  <si>
    <t>河西庄</t>
  </si>
  <si>
    <t>赵卫红</t>
  </si>
  <si>
    <t>司利娥</t>
  </si>
  <si>
    <t>李月爱</t>
  </si>
  <si>
    <t>冯喜明</t>
  </si>
  <si>
    <t>李五儿</t>
  </si>
  <si>
    <t>赵腊奎</t>
  </si>
  <si>
    <t>张务年</t>
  </si>
  <si>
    <t>王先锋</t>
  </si>
  <si>
    <t>郭爱平</t>
  </si>
  <si>
    <t>吕拉斤</t>
  </si>
  <si>
    <t>赵变奎</t>
  </si>
  <si>
    <t>冯喜则</t>
  </si>
  <si>
    <t>宋秋香</t>
  </si>
  <si>
    <t>吕海忠</t>
  </si>
  <si>
    <t>张新年</t>
  </si>
  <si>
    <t>王爱平</t>
  </si>
  <si>
    <t>曹建英</t>
  </si>
  <si>
    <t>王少荣</t>
  </si>
  <si>
    <t>师三庆</t>
  </si>
  <si>
    <t>王建刚</t>
  </si>
  <si>
    <t>师二庆</t>
  </si>
  <si>
    <t>王青云</t>
  </si>
  <si>
    <t>冯德则</t>
  </si>
  <si>
    <t>张少雄</t>
  </si>
  <si>
    <t>张五海</t>
  </si>
  <si>
    <t>张科学</t>
  </si>
  <si>
    <t>张明学</t>
  </si>
  <si>
    <t>张亮学</t>
  </si>
  <si>
    <t>康振林</t>
  </si>
  <si>
    <t>赵喜奎</t>
  </si>
  <si>
    <t>郭拉孩</t>
  </si>
  <si>
    <t>吕双斤</t>
  </si>
  <si>
    <t>王喜平</t>
  </si>
  <si>
    <t>朱凤才</t>
  </si>
  <si>
    <t>赵双奎</t>
  </si>
  <si>
    <t>吕建兵</t>
  </si>
  <si>
    <t>曹海牛</t>
  </si>
  <si>
    <t>吕亮忠</t>
  </si>
  <si>
    <t>康建平</t>
  </si>
  <si>
    <t>王福转</t>
  </si>
  <si>
    <t>张秋生</t>
  </si>
  <si>
    <t>白锁儿</t>
  </si>
  <si>
    <t>司海林</t>
  </si>
  <si>
    <t>张吉奎</t>
  </si>
  <si>
    <t>赵爱奎</t>
  </si>
  <si>
    <t>王海生</t>
  </si>
  <si>
    <t>王育林</t>
  </si>
  <si>
    <t>郭爱忠</t>
  </si>
  <si>
    <t>武跳林</t>
  </si>
  <si>
    <t>李可义</t>
  </si>
  <si>
    <t>赵秋奎</t>
  </si>
  <si>
    <t>郭拉忠</t>
  </si>
  <si>
    <t>王维孝</t>
  </si>
  <si>
    <t>王彩文</t>
  </si>
  <si>
    <t>康三狗</t>
  </si>
  <si>
    <t>霍爱牛</t>
  </si>
  <si>
    <t>赵海奎</t>
  </si>
  <si>
    <t>游海登</t>
  </si>
  <si>
    <t>张香年</t>
  </si>
  <si>
    <t>张占军</t>
  </si>
  <si>
    <t>翟喜平</t>
  </si>
  <si>
    <t>张该环</t>
  </si>
  <si>
    <t>赵和平</t>
  </si>
  <si>
    <t>张东苇</t>
  </si>
  <si>
    <t>吕林忠</t>
  </si>
  <si>
    <t>寨则</t>
  </si>
  <si>
    <t>张斌学</t>
  </si>
  <si>
    <t>张世卿</t>
  </si>
  <si>
    <t>胡立毅</t>
  </si>
  <si>
    <t>张真兵</t>
  </si>
  <si>
    <t>陈秀英</t>
  </si>
  <si>
    <t>张风岗</t>
  </si>
  <si>
    <t>张鹏</t>
  </si>
  <si>
    <t>任福兰</t>
  </si>
  <si>
    <t>康月心</t>
  </si>
  <si>
    <t>徐怀旺</t>
  </si>
  <si>
    <t>杨志明</t>
  </si>
  <si>
    <t>徐爱林</t>
  </si>
  <si>
    <t>杨致贵</t>
  </si>
  <si>
    <t>李建国</t>
  </si>
  <si>
    <t>刘吉功</t>
  </si>
  <si>
    <t>任爱民</t>
  </si>
  <si>
    <t>徐晓平</t>
  </si>
  <si>
    <t>徐建明</t>
  </si>
  <si>
    <t>安建军</t>
  </si>
  <si>
    <t>覃文杰</t>
  </si>
  <si>
    <t>张风华</t>
  </si>
  <si>
    <t>任爱生</t>
  </si>
  <si>
    <t>任志强</t>
  </si>
  <si>
    <t>张三根</t>
  </si>
  <si>
    <t>安七斤</t>
  </si>
  <si>
    <t>薛金龙</t>
  </si>
  <si>
    <t>薛小龙</t>
  </si>
  <si>
    <t>高峰</t>
  </si>
  <si>
    <t>张法尧</t>
  </si>
  <si>
    <t>游所全</t>
  </si>
  <si>
    <t>任佩林</t>
  </si>
  <si>
    <t>张兆辉</t>
  </si>
  <si>
    <t>刘来奎</t>
  </si>
  <si>
    <t>张三女</t>
  </si>
  <si>
    <t>任和礼</t>
  </si>
  <si>
    <t>于春娥</t>
  </si>
  <si>
    <t>覃金海</t>
  </si>
  <si>
    <t>杨晓珲</t>
  </si>
  <si>
    <t>张润仙</t>
  </si>
  <si>
    <t>覃亚琼</t>
  </si>
  <si>
    <t>李进</t>
  </si>
  <si>
    <t>刘候女</t>
  </si>
  <si>
    <t>游拉奎</t>
  </si>
  <si>
    <t>薛玉莲</t>
  </si>
  <si>
    <t>覃卫国</t>
  </si>
  <si>
    <t>任佩清</t>
  </si>
  <si>
    <t>徐林则</t>
  </si>
  <si>
    <t>郭灵灯</t>
  </si>
  <si>
    <t>陈宝保</t>
  </si>
  <si>
    <t>张移根</t>
  </si>
  <si>
    <t>张世川</t>
  </si>
  <si>
    <t>张世林</t>
  </si>
  <si>
    <t>张香儿</t>
  </si>
  <si>
    <t>冯中亮</t>
  </si>
  <si>
    <t>游向前</t>
  </si>
  <si>
    <t>赵发财</t>
  </si>
  <si>
    <t>王春桃</t>
  </si>
  <si>
    <t>杨致华</t>
  </si>
  <si>
    <t>任四女</t>
  </si>
  <si>
    <t>李鼠年</t>
  </si>
  <si>
    <t>张丽芳</t>
  </si>
  <si>
    <t>贾贵生</t>
  </si>
  <si>
    <t>杜宝英</t>
  </si>
  <si>
    <t>刘锦贵</t>
  </si>
  <si>
    <t>游二庆</t>
  </si>
  <si>
    <t>任春海</t>
  </si>
  <si>
    <t>郭海忠</t>
  </si>
  <si>
    <t>任十斤</t>
  </si>
  <si>
    <t>张勤学</t>
  </si>
  <si>
    <t>刘永世</t>
  </si>
  <si>
    <t>任风兰</t>
  </si>
  <si>
    <t>游永奎</t>
  </si>
  <si>
    <t>李贵宁</t>
  </si>
  <si>
    <t>刘宝奎</t>
  </si>
  <si>
    <t>于拉拴</t>
  </si>
  <si>
    <t>覃海岗</t>
  </si>
  <si>
    <t>张天贵</t>
  </si>
  <si>
    <t>张天宁</t>
  </si>
  <si>
    <t>游春牛</t>
  </si>
  <si>
    <t>游世文</t>
  </si>
  <si>
    <t>任心明</t>
  </si>
  <si>
    <t>翟风英</t>
  </si>
  <si>
    <t>李玉景</t>
  </si>
  <si>
    <t>徐怀德</t>
  </si>
  <si>
    <t>覃吉明</t>
  </si>
  <si>
    <t>刘富元</t>
  </si>
  <si>
    <t>刘开元</t>
  </si>
  <si>
    <t>张风伟</t>
  </si>
  <si>
    <t>任够泉</t>
  </si>
  <si>
    <t>覃卫平</t>
  </si>
  <si>
    <t>游风儿</t>
  </si>
  <si>
    <t>兰春香</t>
  </si>
  <si>
    <t>曹小平</t>
  </si>
  <si>
    <t>刘锦巨</t>
  </si>
  <si>
    <t>张天玉</t>
  </si>
  <si>
    <t>李玉琪</t>
  </si>
  <si>
    <t>游向平</t>
  </si>
  <si>
    <t>王喜娥</t>
  </si>
  <si>
    <t>刘继平</t>
  </si>
  <si>
    <t>任文林</t>
  </si>
  <si>
    <t>翟玲丹</t>
  </si>
  <si>
    <t>游八斤</t>
  </si>
  <si>
    <t>薛林平</t>
  </si>
  <si>
    <t>王变花</t>
  </si>
  <si>
    <t>覃文渊</t>
  </si>
  <si>
    <t>郭拉财</t>
  </si>
  <si>
    <t>王根平</t>
  </si>
  <si>
    <t>郝英杰</t>
  </si>
  <si>
    <t>游福奎</t>
  </si>
  <si>
    <t>郭忠贵</t>
  </si>
  <si>
    <t>游保同</t>
  </si>
  <si>
    <t>任香儿</t>
  </si>
  <si>
    <t>游向同</t>
  </si>
  <si>
    <t>徐聪明</t>
  </si>
  <si>
    <t>覃二海</t>
  </si>
  <si>
    <t>游世维</t>
  </si>
  <si>
    <t>游改英</t>
  </si>
  <si>
    <t>游双娥</t>
  </si>
  <si>
    <t>曹双泉</t>
  </si>
  <si>
    <t>徐相林</t>
  </si>
  <si>
    <t>李建华</t>
  </si>
  <si>
    <t>韩秀芳</t>
  </si>
  <si>
    <t>郭心中</t>
  </si>
  <si>
    <t>任文彪</t>
  </si>
  <si>
    <t>杜宝利</t>
  </si>
  <si>
    <t>曹够平</t>
  </si>
  <si>
    <t>于二龙</t>
  </si>
  <si>
    <t>黄鸡塔</t>
  </si>
  <si>
    <t>长立</t>
  </si>
  <si>
    <t>焦福武</t>
  </si>
  <si>
    <t>张春生</t>
  </si>
  <si>
    <t>张沟村</t>
  </si>
  <si>
    <t>张润平</t>
  </si>
  <si>
    <t>张秀连</t>
  </si>
  <si>
    <t>张雨田</t>
  </si>
  <si>
    <t>梁高锁</t>
  </si>
  <si>
    <t>张德宝</t>
  </si>
  <si>
    <t>上长斜村石沙庄组</t>
  </si>
  <si>
    <t>李凤才</t>
  </si>
  <si>
    <t>武侯小</t>
  </si>
  <si>
    <t>周虎大</t>
  </si>
  <si>
    <t>常自由</t>
  </si>
  <si>
    <t>郑卫兵</t>
  </si>
  <si>
    <t>李增来</t>
  </si>
  <si>
    <t>司来生</t>
  </si>
  <si>
    <t>周虎林</t>
  </si>
  <si>
    <t>武开明</t>
  </si>
  <si>
    <t>司虎生</t>
  </si>
  <si>
    <t>李四儿</t>
  </si>
  <si>
    <t>白福大</t>
  </si>
  <si>
    <t>武跳奎</t>
  </si>
  <si>
    <t>李牛则</t>
  </si>
  <si>
    <t>石开元</t>
  </si>
  <si>
    <t>张树兰</t>
  </si>
  <si>
    <t>张开心</t>
  </si>
  <si>
    <t>曹国峰</t>
  </si>
  <si>
    <t>司福奎</t>
  </si>
  <si>
    <t>王喜大</t>
  </si>
  <si>
    <t>周虎山</t>
  </si>
  <si>
    <t>周树林</t>
  </si>
  <si>
    <t>岳桂兰</t>
  </si>
  <si>
    <t>周新林</t>
  </si>
  <si>
    <t>郑来大</t>
  </si>
  <si>
    <t>张建国</t>
  </si>
  <si>
    <t>白景贵</t>
  </si>
  <si>
    <t>张树安</t>
  </si>
  <si>
    <t>郝玲香</t>
  </si>
  <si>
    <t>李海宽</t>
  </si>
  <si>
    <t>李三儿</t>
  </si>
  <si>
    <t>司九光</t>
  </si>
  <si>
    <t>梁爱斌</t>
  </si>
  <si>
    <t>任文明</t>
  </si>
  <si>
    <t>梁志远</t>
  </si>
  <si>
    <t>张润忠</t>
  </si>
  <si>
    <t>李继华</t>
  </si>
  <si>
    <t>苏华</t>
  </si>
  <si>
    <t>郭中华</t>
  </si>
  <si>
    <t>艾龙</t>
  </si>
  <si>
    <t>苏虎岗</t>
  </si>
  <si>
    <t>郑继平</t>
  </si>
  <si>
    <t>司九盛</t>
  </si>
  <si>
    <t>武跳明</t>
  </si>
  <si>
    <t>张治国</t>
  </si>
  <si>
    <t>武春明</t>
  </si>
  <si>
    <t>李建平</t>
  </si>
  <si>
    <t>张树本</t>
  </si>
  <si>
    <t>崔建刚</t>
  </si>
  <si>
    <t>李华生</t>
  </si>
  <si>
    <t>李德义</t>
  </si>
  <si>
    <t>苏家湾</t>
  </si>
  <si>
    <t>侯新年</t>
  </si>
  <si>
    <t>黑石滩</t>
  </si>
  <si>
    <t>马林喜</t>
  </si>
  <si>
    <t>张玉平</t>
  </si>
  <si>
    <t>闫志成</t>
  </si>
  <si>
    <t>张成尚</t>
  </si>
  <si>
    <t>张保材</t>
  </si>
  <si>
    <t>下八亩</t>
  </si>
  <si>
    <t>张志红</t>
  </si>
  <si>
    <t>李二牛</t>
  </si>
  <si>
    <t>张成林</t>
  </si>
  <si>
    <t>马春喜</t>
  </si>
  <si>
    <t>冯艳香</t>
  </si>
  <si>
    <t>侯玉明</t>
  </si>
  <si>
    <t>侯春明</t>
  </si>
  <si>
    <t>吕秋奎</t>
  </si>
  <si>
    <t>冯宝仁</t>
  </si>
  <si>
    <t>李天荣</t>
  </si>
  <si>
    <t>闫二青</t>
  </si>
  <si>
    <t>牛爱军</t>
  </si>
  <si>
    <t>路边</t>
  </si>
  <si>
    <t>市庄村</t>
  </si>
  <si>
    <t>牛双泉</t>
  </si>
  <si>
    <t>长征坪</t>
  </si>
  <si>
    <t>李勤学</t>
  </si>
  <si>
    <t>李云风</t>
  </si>
  <si>
    <t>王奴旦</t>
  </si>
  <si>
    <t>闫卫国</t>
  </si>
  <si>
    <t>李五清</t>
  </si>
  <si>
    <t>沙燕</t>
  </si>
  <si>
    <t>苗小岗</t>
  </si>
  <si>
    <t>光道底</t>
  </si>
  <si>
    <t>苗德双</t>
  </si>
  <si>
    <t>上花车坪</t>
  </si>
  <si>
    <t>花车坪</t>
  </si>
  <si>
    <t>苏家喜</t>
  </si>
  <si>
    <t>闫爱国</t>
  </si>
  <si>
    <t>李秋生</t>
  </si>
  <si>
    <t>苏保成</t>
  </si>
  <si>
    <t>市庄偏梁</t>
  </si>
  <si>
    <t>杜月田</t>
  </si>
  <si>
    <t>上坪上</t>
  </si>
  <si>
    <t>苗春梅</t>
  </si>
  <si>
    <t>市庄水冲沟组</t>
  </si>
  <si>
    <t>李班明</t>
  </si>
  <si>
    <t>公路边</t>
  </si>
  <si>
    <t>马虎明</t>
  </si>
  <si>
    <t>水地三号</t>
  </si>
  <si>
    <t>任翠香</t>
  </si>
  <si>
    <t>水地四号</t>
  </si>
  <si>
    <t>陈二明</t>
  </si>
  <si>
    <t>水地五号</t>
  </si>
  <si>
    <t>岳三女</t>
  </si>
  <si>
    <t>水地六号</t>
  </si>
  <si>
    <t>岳金梅</t>
  </si>
  <si>
    <t>水地七号</t>
  </si>
  <si>
    <t>马宝明</t>
  </si>
  <si>
    <t>水地八号</t>
  </si>
  <si>
    <t>王月梅</t>
  </si>
  <si>
    <t>水地十号</t>
  </si>
  <si>
    <t>张桂英</t>
  </si>
  <si>
    <t>水地十二号</t>
  </si>
  <si>
    <t>董拉喜</t>
  </si>
  <si>
    <t>水地九号</t>
  </si>
  <si>
    <t>水地十一号</t>
  </si>
  <si>
    <t>陈献青</t>
  </si>
  <si>
    <t>水地十三号</t>
  </si>
  <si>
    <t>加油站以上</t>
  </si>
  <si>
    <t>高庭喜</t>
  </si>
  <si>
    <t>陈爱青</t>
  </si>
  <si>
    <t>马建明</t>
  </si>
  <si>
    <t>马根明</t>
  </si>
  <si>
    <t>李爱成</t>
  </si>
  <si>
    <t>郭春梅</t>
  </si>
  <si>
    <t>陈长青</t>
  </si>
  <si>
    <t>陈月青</t>
  </si>
  <si>
    <t>市庄煤窑会组</t>
  </si>
  <si>
    <t>薛继平</t>
  </si>
  <si>
    <t>河西沟二十亩</t>
  </si>
  <si>
    <t>孙三旺</t>
  </si>
  <si>
    <t>齐爱成</t>
  </si>
  <si>
    <t>背塔上</t>
  </si>
  <si>
    <t>齐栓成</t>
  </si>
  <si>
    <t>田玲桃</t>
  </si>
  <si>
    <t>村路西</t>
  </si>
  <si>
    <t>张喜林</t>
  </si>
  <si>
    <t>张林旺</t>
  </si>
  <si>
    <t>王风兰</t>
  </si>
  <si>
    <t>马虎元</t>
  </si>
  <si>
    <t>王有连</t>
  </si>
  <si>
    <t>刘海清</t>
  </si>
  <si>
    <t>张润兰</t>
  </si>
  <si>
    <t>齐来锁</t>
  </si>
  <si>
    <t>张月娥</t>
  </si>
  <si>
    <t>薛四平</t>
  </si>
  <si>
    <t>汽路边南</t>
  </si>
  <si>
    <t>齐海成</t>
  </si>
  <si>
    <t>马银元</t>
  </si>
  <si>
    <t>门坪上</t>
  </si>
  <si>
    <t>侯旺则</t>
  </si>
  <si>
    <t>张仁义</t>
  </si>
  <si>
    <t>张德功</t>
  </si>
  <si>
    <t>李和平</t>
  </si>
  <si>
    <t>榆地湾</t>
  </si>
  <si>
    <t>李长务</t>
  </si>
  <si>
    <t>赵秀莲</t>
  </si>
  <si>
    <t>齐巧锁</t>
  </si>
  <si>
    <t>马团元</t>
  </si>
  <si>
    <t>李天照</t>
  </si>
  <si>
    <t>马成元</t>
  </si>
  <si>
    <t>齐银锁</t>
  </si>
  <si>
    <t>张宝成</t>
  </si>
  <si>
    <t>齐鹏文</t>
  </si>
  <si>
    <t>交城县2022年度通道绿化占地补偿款发放表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</si>
</sst>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50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20"/>
      <color theme="1"/>
      <name val="华文中宋"/>
      <charset val="134"/>
    </font>
    <font>
      <sz val="14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rgb="FF000000"/>
      <name val="宋体"/>
      <charset val="134"/>
    </font>
    <font>
      <sz val="12"/>
      <color theme="1"/>
      <name val="宋体"/>
      <charset val="134"/>
    </font>
    <font>
      <b/>
      <sz val="12"/>
      <name val="宋体"/>
      <charset val="134"/>
      <scheme val="minor"/>
    </font>
    <font>
      <sz val="12"/>
      <name val="宋体"/>
      <charset val="134"/>
    </font>
    <font>
      <sz val="9"/>
      <name val="宋体"/>
      <charset val="134"/>
      <scheme val="minor"/>
    </font>
    <font>
      <b/>
      <sz val="12"/>
      <name val="宋体"/>
      <charset val="134"/>
    </font>
    <font>
      <b/>
      <sz val="12"/>
      <color rgb="FF000000"/>
      <name val="宋体"/>
      <charset val="134"/>
    </font>
    <font>
      <sz val="10"/>
      <color theme="1"/>
      <name val="宋体"/>
      <charset val="134"/>
      <scheme val="minor"/>
    </font>
    <font>
      <b/>
      <sz val="9"/>
      <color rgb="FF000000"/>
      <name val="宋体"/>
      <charset val="134"/>
    </font>
    <font>
      <b/>
      <sz val="11"/>
      <name val="宋体"/>
      <charset val="134"/>
    </font>
    <font>
      <b/>
      <sz val="12"/>
      <color theme="1"/>
      <name val="宋体"/>
      <charset val="134"/>
    </font>
    <font>
      <b/>
      <sz val="9"/>
      <name val="宋体"/>
      <charset val="134"/>
      <scheme val="minor"/>
    </font>
    <font>
      <sz val="10"/>
      <name val="宋体"/>
      <charset val="134"/>
    </font>
    <font>
      <sz val="12"/>
      <name val="宋体"/>
      <charset val="134"/>
      <scheme val="minor"/>
    </font>
    <font>
      <sz val="9"/>
      <name val="宋体"/>
      <charset val="134"/>
    </font>
    <font>
      <sz val="12"/>
      <color indexed="8"/>
      <name val="宋体"/>
      <charset val="134"/>
    </font>
    <font>
      <b/>
      <sz val="12"/>
      <color indexed="8"/>
      <name val="宋体"/>
      <charset val="134"/>
    </font>
    <font>
      <b/>
      <sz val="10"/>
      <color indexed="8"/>
      <name val="宋体"/>
      <charset val="134"/>
    </font>
    <font>
      <sz val="14"/>
      <color rgb="FF000000"/>
      <name val="宋体"/>
      <charset val="134"/>
    </font>
    <font>
      <sz val="10"/>
      <color indexed="8"/>
      <name val="宋体"/>
      <charset val="134"/>
    </font>
    <font>
      <sz val="9"/>
      <color rgb="FF000000"/>
      <name val="宋体"/>
      <charset val="134"/>
    </font>
    <font>
      <sz val="10"/>
      <color theme="1"/>
      <name val="宋体"/>
      <charset val="134"/>
    </font>
    <font>
      <b/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3" borderId="11" applyNumberFormat="0" applyAlignment="0" applyProtection="0">
      <alignment vertical="center"/>
    </xf>
    <xf numFmtId="0" fontId="39" fillId="4" borderId="12" applyNumberFormat="0" applyAlignment="0" applyProtection="0">
      <alignment vertical="center"/>
    </xf>
    <xf numFmtId="0" fontId="40" fillId="4" borderId="11" applyNumberFormat="0" applyAlignment="0" applyProtection="0">
      <alignment vertical="center"/>
    </xf>
    <xf numFmtId="0" fontId="41" fillId="5" borderId="13" applyNumberFormat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43" fillId="0" borderId="15" applyNumberFormat="0" applyFill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47" fillId="16" borderId="0" applyNumberFormat="0" applyBorder="0" applyAlignment="0" applyProtection="0">
      <alignment vertical="center"/>
    </xf>
    <xf numFmtId="0" fontId="47" fillId="17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48" fillId="22" borderId="0" applyNumberFormat="0" applyBorder="0" applyAlignment="0" applyProtection="0">
      <alignment vertical="center"/>
    </xf>
    <xf numFmtId="0" fontId="48" fillId="23" borderId="0" applyNumberFormat="0" applyBorder="0" applyAlignment="0" applyProtection="0">
      <alignment vertical="center"/>
    </xf>
    <xf numFmtId="0" fontId="47" fillId="24" borderId="0" applyNumberFormat="0" applyBorder="0" applyAlignment="0" applyProtection="0">
      <alignment vertical="center"/>
    </xf>
    <xf numFmtId="0" fontId="47" fillId="25" borderId="0" applyNumberFormat="0" applyBorder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48" fillId="27" borderId="0" applyNumberFormat="0" applyBorder="0" applyAlignment="0" applyProtection="0">
      <alignment vertical="center"/>
    </xf>
    <xf numFmtId="0" fontId="47" fillId="28" borderId="0" applyNumberFormat="0" applyBorder="0" applyAlignment="0" applyProtection="0">
      <alignment vertical="center"/>
    </xf>
    <xf numFmtId="0" fontId="47" fillId="29" borderId="0" applyNumberFormat="0" applyBorder="0" applyAlignment="0" applyProtection="0">
      <alignment vertical="center"/>
    </xf>
    <xf numFmtId="0" fontId="48" fillId="30" borderId="0" applyNumberFormat="0" applyBorder="0" applyAlignment="0" applyProtection="0">
      <alignment vertical="center"/>
    </xf>
    <xf numFmtId="0" fontId="48" fillId="31" borderId="0" applyNumberFormat="0" applyBorder="0" applyAlignment="0" applyProtection="0">
      <alignment vertical="center"/>
    </xf>
    <xf numFmtId="0" fontId="47" fillId="32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</cellStyleXfs>
  <cellXfs count="90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176" fontId="8" fillId="0" borderId="6" xfId="0" applyNumberFormat="1" applyFont="1" applyFill="1" applyBorder="1" applyAlignment="1">
      <alignment horizontal="center" vertical="center"/>
    </xf>
    <xf numFmtId="0" fontId="0" fillId="0" borderId="6" xfId="0" applyFill="1" applyBorder="1" applyAlignment="1">
      <alignment vertical="center"/>
    </xf>
    <xf numFmtId="0" fontId="8" fillId="0" borderId="6" xfId="0" applyFont="1" applyFill="1" applyBorder="1" applyAlignment="1">
      <alignment horizontal="center" vertical="center"/>
    </xf>
    <xf numFmtId="176" fontId="7" fillId="0" borderId="6" xfId="0" applyNumberFormat="1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176" fontId="6" fillId="0" borderId="6" xfId="0" applyNumberFormat="1" applyFont="1" applyFill="1" applyBorder="1" applyAlignment="1">
      <alignment horizontal="center" vertical="center"/>
    </xf>
    <xf numFmtId="176" fontId="13" fillId="0" borderId="6" xfId="0" applyNumberFormat="1" applyFont="1" applyFill="1" applyBorder="1" applyAlignment="1">
      <alignment horizontal="center" vertical="center"/>
    </xf>
    <xf numFmtId="0" fontId="12" fillId="0" borderId="6" xfId="0" applyNumberFormat="1" applyFont="1" applyFill="1" applyBorder="1" applyAlignment="1">
      <alignment horizontal="center" vertical="center"/>
    </xf>
    <xf numFmtId="0" fontId="10" fillId="0" borderId="6" xfId="0" applyNumberFormat="1" applyFont="1" applyFill="1" applyBorder="1" applyAlignment="1">
      <alignment horizontal="center" vertical="center"/>
    </xf>
    <xf numFmtId="0" fontId="6" fillId="0" borderId="6" xfId="0" applyNumberFormat="1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 wrapText="1"/>
    </xf>
    <xf numFmtId="0" fontId="5" fillId="0" borderId="6" xfId="0" applyNumberFormat="1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8" fillId="0" borderId="6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10" fillId="0" borderId="6" xfId="0" applyNumberFormat="1" applyFont="1" applyFill="1" applyBorder="1" applyAlignment="1" applyProtection="1">
      <alignment horizontal="center" vertical="center"/>
      <protection locked="0"/>
    </xf>
    <xf numFmtId="0" fontId="19" fillId="0" borderId="6" xfId="0" applyFont="1" applyFill="1" applyBorder="1" applyAlignment="1">
      <alignment horizontal="center" vertical="center"/>
    </xf>
    <xf numFmtId="49" fontId="10" fillId="0" borderId="6" xfId="0" applyNumberFormat="1" applyFont="1" applyFill="1" applyBorder="1" applyAlignment="1">
      <alignment horizontal="center" vertical="center"/>
    </xf>
    <xf numFmtId="0" fontId="10" fillId="0" borderId="6" xfId="0" applyNumberFormat="1" applyFont="1" applyFill="1" applyBorder="1" applyAlignment="1" applyProtection="1">
      <alignment vertical="center"/>
      <protection locked="0"/>
    </xf>
    <xf numFmtId="0" fontId="1" fillId="0" borderId="6" xfId="0" applyFont="1" applyFill="1" applyBorder="1" applyAlignment="1">
      <alignment horizontal="center" vertical="center"/>
    </xf>
    <xf numFmtId="0" fontId="12" fillId="0" borderId="6" xfId="0" applyNumberFormat="1" applyFont="1" applyFill="1" applyBorder="1" applyAlignment="1" applyProtection="1">
      <alignment horizontal="center" vertical="center"/>
      <protection locked="0"/>
    </xf>
    <xf numFmtId="0" fontId="1" fillId="0" borderId="6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20" fillId="0" borderId="6" xfId="0" applyFont="1" applyFill="1" applyBorder="1" applyAlignment="1">
      <alignment horizontal="center" vertical="center"/>
    </xf>
    <xf numFmtId="176" fontId="1" fillId="0" borderId="6" xfId="0" applyNumberFormat="1" applyFont="1" applyFill="1" applyBorder="1" applyAlignment="1">
      <alignment horizontal="center" vertical="center"/>
    </xf>
    <xf numFmtId="0" fontId="10" fillId="0" borderId="6" xfId="0" applyFont="1" applyFill="1" applyBorder="1" applyAlignment="1" applyProtection="1">
      <alignment horizontal="center" vertical="center" wrapText="1"/>
      <protection locked="0"/>
    </xf>
    <xf numFmtId="176" fontId="10" fillId="0" borderId="6" xfId="0" applyNumberFormat="1" applyFont="1" applyFill="1" applyBorder="1" applyAlignment="1">
      <alignment horizontal="center" vertical="center"/>
    </xf>
    <xf numFmtId="0" fontId="21" fillId="0" borderId="6" xfId="0" applyFont="1" applyFill="1" applyBorder="1" applyAlignment="1">
      <alignment horizontal="center" vertical="center"/>
    </xf>
    <xf numFmtId="49" fontId="10" fillId="0" borderId="6" xfId="0" applyNumberFormat="1" applyFont="1" applyFill="1" applyBorder="1" applyAlignment="1">
      <alignment horizontal="center" vertical="center" wrapText="1"/>
    </xf>
    <xf numFmtId="0" fontId="10" fillId="0" borderId="6" xfId="0" applyNumberFormat="1" applyFont="1" applyFill="1" applyBorder="1" applyAlignment="1">
      <alignment horizontal="center" vertical="center" wrapText="1"/>
    </xf>
    <xf numFmtId="0" fontId="20" fillId="0" borderId="6" xfId="54" applyFont="1" applyFill="1" applyBorder="1" applyAlignment="1">
      <alignment horizontal="center" vertical="center"/>
    </xf>
    <xf numFmtId="0" fontId="20" fillId="0" borderId="6" xfId="54" applyNumberFormat="1" applyFont="1" applyFill="1" applyBorder="1" applyAlignment="1">
      <alignment horizontal="center" vertical="center"/>
    </xf>
    <xf numFmtId="0" fontId="20" fillId="0" borderId="6" xfId="54" applyFont="1" applyBorder="1" applyAlignment="1">
      <alignment horizontal="center" vertical="center"/>
    </xf>
    <xf numFmtId="0" fontId="20" fillId="0" borderId="6" xfId="54" applyNumberFormat="1" applyFont="1" applyBorder="1" applyAlignment="1">
      <alignment horizontal="center" vertical="center"/>
    </xf>
    <xf numFmtId="0" fontId="20" fillId="0" borderId="6" xfId="0" applyNumberFormat="1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 wrapText="1"/>
    </xf>
    <xf numFmtId="0" fontId="22" fillId="0" borderId="6" xfId="0" applyFont="1" applyFill="1" applyBorder="1" applyAlignment="1">
      <alignment horizontal="center" vertical="center"/>
    </xf>
    <xf numFmtId="0" fontId="23" fillId="0" borderId="6" xfId="0" applyFont="1" applyFill="1" applyBorder="1" applyAlignment="1">
      <alignment horizontal="center" vertical="center"/>
    </xf>
    <xf numFmtId="176" fontId="20" fillId="0" borderId="6" xfId="54" applyNumberFormat="1" applyFont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vertical="center"/>
    </xf>
    <xf numFmtId="176" fontId="9" fillId="0" borderId="6" xfId="54" applyNumberFormat="1" applyFont="1" applyBorder="1" applyAlignment="1">
      <alignment horizontal="center" vertical="center"/>
    </xf>
    <xf numFmtId="0" fontId="9" fillId="0" borderId="6" xfId="54" applyNumberFormat="1" applyFont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 wrapText="1"/>
    </xf>
    <xf numFmtId="0" fontId="24" fillId="0" borderId="6" xfId="0" applyFont="1" applyFill="1" applyBorder="1" applyAlignment="1">
      <alignment horizontal="center" vertical="center"/>
    </xf>
    <xf numFmtId="0" fontId="25" fillId="0" borderId="6" xfId="0" applyFont="1" applyFill="1" applyBorder="1" applyAlignment="1">
      <alignment vertical="center"/>
    </xf>
    <xf numFmtId="0" fontId="0" fillId="0" borderId="6" xfId="0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26" fillId="0" borderId="6" xfId="0" applyFont="1" applyFill="1" applyBorder="1" applyAlignment="1">
      <alignment horizontal="center" vertical="center"/>
    </xf>
    <xf numFmtId="0" fontId="27" fillId="0" borderId="6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vertical="center"/>
    </xf>
    <xf numFmtId="0" fontId="15" fillId="0" borderId="6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0" fontId="8" fillId="0" borderId="6" xfId="0" applyFont="1" applyFill="1" applyBorder="1" applyAlignment="1">
      <alignment horizontal="center" vertical="center" wrapText="1"/>
    </xf>
    <xf numFmtId="0" fontId="28" fillId="0" borderId="6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 wrapText="1"/>
    </xf>
    <xf numFmtId="0" fontId="29" fillId="0" borderId="6" xfId="0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14" fillId="0" borderId="0" xfId="0" applyFont="1" applyFill="1" applyAlignment="1">
      <alignment vertical="center"/>
    </xf>
    <xf numFmtId="0" fontId="6" fillId="0" borderId="0" xfId="0" applyFont="1" applyFill="1" applyAlignment="1">
      <alignment horizontal="left" vertical="center" wrapText="1"/>
    </xf>
    <xf numFmtId="0" fontId="6" fillId="0" borderId="0" xfId="0" applyFont="1" applyFill="1" applyAlignment="1">
      <alignment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 2 2" xfId="49"/>
    <cellStyle name="常规 3 2 2 2" xfId="50"/>
    <cellStyle name="常规_Sheet2" xfId="51"/>
    <cellStyle name="常规_Sheet3" xfId="52"/>
    <cellStyle name="常规 4" xfId="53"/>
    <cellStyle name="常规 2" xfId="54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2019&#26519;&#19994;\&#35199;&#31038;&#38215;2018&#24180;&#36890;&#36947;&#32511;&#21270;&#21457;&#25918;&#34920;&#65288;&#19978;&#25253;&#65289;%20-%20&#21103;&#26412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塔上"/>
      <sheetName val="阳湾"/>
      <sheetName val="沙沟"/>
      <sheetName val="南堡"/>
      <sheetName val="野则河"/>
      <sheetName val="苗家沟"/>
      <sheetName val="曲里"/>
      <sheetName val="大岩头"/>
      <sheetName val="西社"/>
      <sheetName val="南沟"/>
      <sheetName val="横岭"/>
      <sheetName val="米家庄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tabSelected="1" view="pageBreakPreview" zoomScaleNormal="100" workbookViewId="0">
      <selection activeCell="D7" sqref="D7:E7"/>
    </sheetView>
  </sheetViews>
  <sheetFormatPr defaultColWidth="9" defaultRowHeight="13.5"/>
  <cols>
    <col min="1" max="1" width="12.625" style="1" customWidth="1"/>
    <col min="2" max="2" width="12.125" style="1" customWidth="1"/>
    <col min="3" max="3" width="11.875" style="1" customWidth="1"/>
    <col min="4" max="5" width="11" style="1" customWidth="1"/>
    <col min="6" max="6" width="20.25" style="1" customWidth="1"/>
    <col min="7" max="7" width="13.25" style="1" customWidth="1"/>
    <col min="8" max="16384" width="9" style="1"/>
  </cols>
  <sheetData>
    <row r="1" s="1" customFormat="1" ht="28.5" spans="1:7">
      <c r="A1" s="6" t="s">
        <v>0</v>
      </c>
      <c r="B1" s="6"/>
      <c r="C1" s="6"/>
      <c r="D1" s="6"/>
      <c r="E1" s="6"/>
      <c r="F1" s="6"/>
      <c r="G1" s="6"/>
    </row>
    <row r="2" s="1" customFormat="1" ht="10" customHeight="1" spans="7:7">
      <c r="G2" s="86"/>
    </row>
    <row r="3" s="1" customFormat="1" ht="17" customHeight="1" spans="1:7">
      <c r="A3" s="86"/>
      <c r="B3" s="86"/>
      <c r="C3" s="86"/>
      <c r="D3" s="86"/>
      <c r="E3" s="86"/>
      <c r="F3" s="86"/>
      <c r="G3" s="87" t="s">
        <v>1</v>
      </c>
    </row>
    <row r="4" s="1" customFormat="1" ht="26" customHeight="1" spans="1:7">
      <c r="A4" s="8" t="s">
        <v>2</v>
      </c>
      <c r="B4" s="9" t="s">
        <v>3</v>
      </c>
      <c r="C4" s="10"/>
      <c r="D4" s="10"/>
      <c r="E4" s="11"/>
      <c r="F4" s="8" t="s">
        <v>4</v>
      </c>
      <c r="G4" s="8" t="s">
        <v>5</v>
      </c>
    </row>
    <row r="5" s="1" customFormat="1" ht="27" customHeight="1" spans="1:7">
      <c r="A5" s="12"/>
      <c r="B5" s="13" t="s">
        <v>6</v>
      </c>
      <c r="C5" s="13" t="s">
        <v>7</v>
      </c>
      <c r="D5" s="13" t="s">
        <v>8</v>
      </c>
      <c r="E5" s="13" t="s">
        <v>9</v>
      </c>
      <c r="F5" s="12"/>
      <c r="G5" s="12"/>
    </row>
    <row r="6" s="1" customFormat="1" ht="50" customHeight="1" spans="1:7">
      <c r="A6" s="17" t="s">
        <v>10</v>
      </c>
      <c r="B6" s="27">
        <v>108.65</v>
      </c>
      <c r="C6" s="27"/>
      <c r="D6" s="17">
        <v>97.04</v>
      </c>
      <c r="E6" s="17">
        <v>11.61</v>
      </c>
      <c r="F6" s="32" t="s">
        <v>11</v>
      </c>
      <c r="G6" s="17">
        <v>40789.7</v>
      </c>
    </row>
    <row r="7" s="85" customFormat="1" ht="51" customHeight="1" spans="1:7">
      <c r="A7" s="17" t="s">
        <v>12</v>
      </c>
      <c r="B7" s="17">
        <v>352.39</v>
      </c>
      <c r="C7" s="17"/>
      <c r="D7" s="17">
        <v>181.01</v>
      </c>
      <c r="E7" s="17">
        <v>171.38</v>
      </c>
      <c r="F7" s="32" t="s">
        <v>13</v>
      </c>
      <c r="G7" s="75">
        <v>101538.6</v>
      </c>
    </row>
    <row r="8" s="1" customFormat="1" ht="51" customHeight="1" spans="1:7">
      <c r="A8" s="16" t="s">
        <v>14</v>
      </c>
      <c r="B8" s="16">
        <f>SUM(B6:B7)</f>
        <v>461.04</v>
      </c>
      <c r="C8" s="16"/>
      <c r="D8" s="16">
        <f>SUM(D6:D7)</f>
        <v>278.05</v>
      </c>
      <c r="E8" s="16">
        <f>SUM(E6:E7)</f>
        <v>182.99</v>
      </c>
      <c r="F8" s="16"/>
      <c r="G8" s="16">
        <f>SUM(G6:G7)</f>
        <v>142328.3</v>
      </c>
    </row>
    <row r="9" s="1" customFormat="1" ht="18.75" spans="1:7">
      <c r="A9" s="86"/>
      <c r="B9" s="86"/>
      <c r="C9" s="86"/>
      <c r="D9" s="86"/>
      <c r="E9" s="86"/>
      <c r="F9" s="86"/>
      <c r="G9" s="86"/>
    </row>
    <row r="10" s="1" customFormat="1" ht="44" customHeight="1" spans="1:12">
      <c r="A10" s="88" t="s">
        <v>15</v>
      </c>
      <c r="B10" s="88"/>
      <c r="C10" s="88"/>
      <c r="D10" s="88"/>
      <c r="E10" s="88"/>
      <c r="F10" s="88"/>
      <c r="G10" s="88"/>
      <c r="H10" s="89"/>
      <c r="I10" s="89"/>
      <c r="J10" s="89"/>
      <c r="K10" s="89"/>
      <c r="L10" s="89"/>
    </row>
    <row r="11" s="1" customFormat="1" ht="42" customHeight="1" spans="1:11">
      <c r="A11" s="88" t="s">
        <v>16</v>
      </c>
      <c r="B11" s="88"/>
      <c r="C11" s="88"/>
      <c r="D11" s="88"/>
      <c r="E11" s="88"/>
      <c r="F11" s="88"/>
      <c r="G11" s="88"/>
      <c r="H11" s="89"/>
      <c r="I11" s="89"/>
      <c r="J11" s="89"/>
      <c r="K11" s="89"/>
    </row>
    <row r="12" s="1" customFormat="1" ht="27" customHeight="1" spans="1:9">
      <c r="A12" s="89"/>
      <c r="B12" s="86"/>
      <c r="C12" s="86"/>
      <c r="D12" s="86"/>
      <c r="E12" s="86"/>
      <c r="F12" s="86"/>
      <c r="G12" s="86"/>
      <c r="H12" s="86"/>
      <c r="I12" s="86"/>
    </row>
  </sheetData>
  <mergeCells count="7">
    <mergeCell ref="A1:G1"/>
    <mergeCell ref="B4:E4"/>
    <mergeCell ref="A10:G10"/>
    <mergeCell ref="A11:G11"/>
    <mergeCell ref="A4:A5"/>
    <mergeCell ref="F4:F5"/>
    <mergeCell ref="G4:G5"/>
  </mergeCells>
  <pageMargins left="0.75" right="0.75" top="1" bottom="1" header="0.5" footer="0.5"/>
  <pageSetup paperSize="9" scale="95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83"/>
  <sheetViews>
    <sheetView view="pageBreakPreview" zoomScale="85" zoomScaleNormal="100" workbookViewId="0">
      <selection activeCell="A1" sqref="$A1:$XFD1048576"/>
    </sheetView>
  </sheetViews>
  <sheetFormatPr defaultColWidth="9" defaultRowHeight="13.5" outlineLevelCol="7"/>
  <cols>
    <col min="1" max="1" width="12.375" style="1" customWidth="1"/>
    <col min="2" max="2" width="9.75" style="4" customWidth="1"/>
    <col min="3" max="3" width="8.5" style="1" customWidth="1"/>
    <col min="4" max="4" width="11" style="1" customWidth="1"/>
    <col min="5" max="5" width="10.625" style="1" customWidth="1"/>
    <col min="6" max="6" width="12.25" style="5" customWidth="1"/>
    <col min="7" max="7" width="16.25" style="1" customWidth="1"/>
    <col min="8" max="8" width="8.125" style="1" customWidth="1"/>
    <col min="9" max="16384" width="9" style="1"/>
  </cols>
  <sheetData>
    <row r="1" s="1" customFormat="1" ht="28.5" spans="1:8">
      <c r="A1" s="6" t="s">
        <v>0</v>
      </c>
      <c r="B1" s="6"/>
      <c r="C1" s="6"/>
      <c r="D1" s="6"/>
      <c r="E1" s="6"/>
      <c r="F1" s="6"/>
      <c r="G1" s="6"/>
      <c r="H1" s="6"/>
    </row>
    <row r="2" s="1" customFormat="1" ht="18.75" spans="2:8">
      <c r="B2" s="4"/>
      <c r="C2" s="5"/>
      <c r="F2" s="5"/>
      <c r="G2" s="7" t="s">
        <v>1</v>
      </c>
      <c r="H2" s="7"/>
    </row>
    <row r="3" s="1" customFormat="1" ht="18.75" spans="1:8">
      <c r="A3" s="8" t="s">
        <v>17</v>
      </c>
      <c r="B3" s="8" t="s">
        <v>18</v>
      </c>
      <c r="C3" s="9" t="s">
        <v>19</v>
      </c>
      <c r="D3" s="10"/>
      <c r="E3" s="11"/>
      <c r="F3" s="8" t="s">
        <v>5</v>
      </c>
      <c r="G3" s="8" t="s">
        <v>4</v>
      </c>
      <c r="H3" s="8" t="s">
        <v>20</v>
      </c>
    </row>
    <row r="4" s="1" customFormat="1" ht="18.75" spans="1:8">
      <c r="A4" s="12"/>
      <c r="B4" s="12"/>
      <c r="C4" s="13" t="s">
        <v>7</v>
      </c>
      <c r="D4" s="13" t="s">
        <v>21</v>
      </c>
      <c r="E4" s="13" t="s">
        <v>22</v>
      </c>
      <c r="F4" s="12"/>
      <c r="G4" s="12"/>
      <c r="H4" s="12"/>
    </row>
    <row r="5" s="1" customFormat="1" ht="36" customHeight="1" spans="1:8">
      <c r="A5" s="14" t="s">
        <v>14</v>
      </c>
      <c r="B5" s="14"/>
      <c r="C5" s="15"/>
      <c r="D5" s="15">
        <v>278.05</v>
      </c>
      <c r="E5" s="15">
        <v>182.99</v>
      </c>
      <c r="F5" s="14">
        <f>D5*400+E5*170</f>
        <v>142328.3</v>
      </c>
      <c r="G5" s="14"/>
      <c r="H5" s="12"/>
    </row>
    <row r="6" s="1" customFormat="1" ht="35" customHeight="1" spans="1:8">
      <c r="A6" s="14" t="s">
        <v>23</v>
      </c>
      <c r="B6" s="12"/>
      <c r="C6" s="16"/>
      <c r="D6" s="16">
        <v>97.04</v>
      </c>
      <c r="E6" s="16">
        <v>11.61</v>
      </c>
      <c r="F6" s="16">
        <v>40789.7</v>
      </c>
      <c r="G6" s="12"/>
      <c r="H6" s="12"/>
    </row>
    <row r="7" s="1" customFormat="1" ht="36" customHeight="1" spans="1:8">
      <c r="A7" s="17" t="s">
        <v>10</v>
      </c>
      <c r="B7" s="18" t="s">
        <v>24</v>
      </c>
      <c r="C7" s="18"/>
      <c r="D7" s="19">
        <v>0.265695</v>
      </c>
      <c r="E7" s="17"/>
      <c r="F7" s="18">
        <v>108</v>
      </c>
      <c r="G7" s="18" t="s">
        <v>25</v>
      </c>
      <c r="H7" s="20"/>
    </row>
    <row r="8" s="1" customFormat="1" ht="36" customHeight="1" spans="1:8">
      <c r="A8" s="17" t="s">
        <v>10</v>
      </c>
      <c r="B8" s="21" t="s">
        <v>26</v>
      </c>
      <c r="C8" s="18"/>
      <c r="D8" s="19">
        <v>0.281295</v>
      </c>
      <c r="E8" s="17"/>
      <c r="F8" s="18">
        <v>112</v>
      </c>
      <c r="G8" s="18" t="s">
        <v>25</v>
      </c>
      <c r="H8" s="20"/>
    </row>
    <row r="9" s="1" customFormat="1" ht="36" customHeight="1" spans="1:8">
      <c r="A9" s="17" t="s">
        <v>10</v>
      </c>
      <c r="B9" s="18" t="s">
        <v>27</v>
      </c>
      <c r="C9" s="18"/>
      <c r="D9" s="19">
        <v>0.06687</v>
      </c>
      <c r="E9" s="17"/>
      <c r="F9" s="18">
        <v>28</v>
      </c>
      <c r="G9" s="18" t="s">
        <v>25</v>
      </c>
      <c r="H9" s="20"/>
    </row>
    <row r="10" s="1" customFormat="1" ht="36" customHeight="1" spans="1:8">
      <c r="A10" s="17" t="s">
        <v>10</v>
      </c>
      <c r="B10" s="21" t="s">
        <v>28</v>
      </c>
      <c r="C10" s="18"/>
      <c r="D10" s="19">
        <v>0.09939</v>
      </c>
      <c r="E10" s="17"/>
      <c r="F10" s="18">
        <v>40</v>
      </c>
      <c r="G10" s="18" t="s">
        <v>25</v>
      </c>
      <c r="H10" s="20"/>
    </row>
    <row r="11" s="1" customFormat="1" ht="36" customHeight="1" spans="1:8">
      <c r="A11" s="17" t="s">
        <v>10</v>
      </c>
      <c r="B11" s="18" t="s">
        <v>29</v>
      </c>
      <c r="C11" s="18"/>
      <c r="D11" s="19">
        <v>0.068835</v>
      </c>
      <c r="E11" s="17"/>
      <c r="F11" s="18">
        <v>28</v>
      </c>
      <c r="G11" s="18" t="s">
        <v>25</v>
      </c>
      <c r="H11" s="20"/>
    </row>
    <row r="12" s="1" customFormat="1" ht="36" customHeight="1" spans="1:8">
      <c r="A12" s="17" t="s">
        <v>10</v>
      </c>
      <c r="B12" s="18" t="s">
        <v>30</v>
      </c>
      <c r="C12" s="18"/>
      <c r="D12" s="19">
        <v>0.139155</v>
      </c>
      <c r="E12" s="17"/>
      <c r="F12" s="18">
        <v>56</v>
      </c>
      <c r="G12" s="18" t="s">
        <v>25</v>
      </c>
      <c r="H12" s="20"/>
    </row>
    <row r="13" s="1" customFormat="1" ht="36" customHeight="1" spans="1:8">
      <c r="A13" s="17" t="s">
        <v>10</v>
      </c>
      <c r="B13" s="21" t="s">
        <v>31</v>
      </c>
      <c r="C13" s="18"/>
      <c r="D13" s="19">
        <v>0.00885</v>
      </c>
      <c r="E13" s="17"/>
      <c r="F13" s="18">
        <v>4</v>
      </c>
      <c r="G13" s="18" t="s">
        <v>25</v>
      </c>
      <c r="H13" s="20"/>
    </row>
    <row r="14" s="1" customFormat="1" ht="36" customHeight="1" spans="1:8">
      <c r="A14" s="17" t="s">
        <v>10</v>
      </c>
      <c r="B14" s="21" t="s">
        <v>32</v>
      </c>
      <c r="C14" s="18"/>
      <c r="D14" s="19">
        <v>0.04971</v>
      </c>
      <c r="E14" s="17"/>
      <c r="F14" s="18">
        <v>20</v>
      </c>
      <c r="G14" s="18" t="s">
        <v>25</v>
      </c>
      <c r="H14" s="20"/>
    </row>
    <row r="15" s="1" customFormat="1" ht="36" customHeight="1" spans="1:8">
      <c r="A15" s="17" t="s">
        <v>10</v>
      </c>
      <c r="B15" s="21" t="s">
        <v>33</v>
      </c>
      <c r="C15" s="18"/>
      <c r="D15" s="22">
        <v>7.29</v>
      </c>
      <c r="E15" s="17"/>
      <c r="F15" s="18">
        <v>2916</v>
      </c>
      <c r="G15" s="18" t="s">
        <v>25</v>
      </c>
      <c r="H15" s="20"/>
    </row>
    <row r="16" s="1" customFormat="1" ht="36" customHeight="1" spans="1:8">
      <c r="A16" s="23" t="s">
        <v>6</v>
      </c>
      <c r="B16" s="21"/>
      <c r="C16" s="24"/>
      <c r="D16" s="16">
        <v>8.28</v>
      </c>
      <c r="E16" s="16"/>
      <c r="F16" s="16">
        <v>3312</v>
      </c>
      <c r="G16" s="25"/>
      <c r="H16" s="20"/>
    </row>
    <row r="17" s="1" customFormat="1" ht="36" customHeight="1" spans="1:8">
      <c r="A17" s="24" t="s">
        <v>34</v>
      </c>
      <c r="B17" s="24" t="s">
        <v>35</v>
      </c>
      <c r="C17" s="24"/>
      <c r="D17" s="24">
        <v>0.13</v>
      </c>
      <c r="E17" s="16"/>
      <c r="F17" s="24">
        <f t="shared" ref="F17:F27" si="0">D17*400</f>
        <v>52</v>
      </c>
      <c r="G17" s="25"/>
      <c r="H17" s="20"/>
    </row>
    <row r="18" s="1" customFormat="1" ht="36" customHeight="1" spans="1:8">
      <c r="A18" s="24" t="s">
        <v>34</v>
      </c>
      <c r="B18" s="24" t="s">
        <v>36</v>
      </c>
      <c r="C18" s="24"/>
      <c r="D18" s="24">
        <v>0.04</v>
      </c>
      <c r="E18" s="20"/>
      <c r="F18" s="24">
        <f t="shared" si="0"/>
        <v>16</v>
      </c>
      <c r="G18" s="25"/>
      <c r="H18" s="20"/>
    </row>
    <row r="19" s="1" customFormat="1" ht="36" customHeight="1" spans="1:8">
      <c r="A19" s="24" t="s">
        <v>34</v>
      </c>
      <c r="B19" s="24" t="s">
        <v>37</v>
      </c>
      <c r="C19" s="24"/>
      <c r="D19" s="24">
        <v>0.04</v>
      </c>
      <c r="E19" s="20"/>
      <c r="F19" s="24">
        <f t="shared" si="0"/>
        <v>16</v>
      </c>
      <c r="G19" s="25"/>
      <c r="H19" s="20"/>
    </row>
    <row r="20" s="1" customFormat="1" ht="36" customHeight="1" spans="1:8">
      <c r="A20" s="24" t="s">
        <v>34</v>
      </c>
      <c r="B20" s="24" t="s">
        <v>38</v>
      </c>
      <c r="C20" s="24"/>
      <c r="D20" s="24">
        <v>0.05</v>
      </c>
      <c r="E20" s="20"/>
      <c r="F20" s="24">
        <f t="shared" si="0"/>
        <v>20</v>
      </c>
      <c r="G20" s="25"/>
      <c r="H20" s="20"/>
    </row>
    <row r="21" s="1" customFormat="1" ht="36" customHeight="1" spans="1:8">
      <c r="A21" s="24" t="s">
        <v>34</v>
      </c>
      <c r="B21" s="24" t="s">
        <v>39</v>
      </c>
      <c r="C21" s="24"/>
      <c r="D21" s="24">
        <v>0.02</v>
      </c>
      <c r="E21" s="20"/>
      <c r="F21" s="24">
        <f t="shared" si="0"/>
        <v>8</v>
      </c>
      <c r="G21" s="25"/>
      <c r="H21" s="20"/>
    </row>
    <row r="22" s="1" customFormat="1" ht="36" customHeight="1" spans="1:8">
      <c r="A22" s="24" t="s">
        <v>34</v>
      </c>
      <c r="B22" s="24" t="s">
        <v>40</v>
      </c>
      <c r="C22" s="24"/>
      <c r="D22" s="24">
        <v>0.04</v>
      </c>
      <c r="E22" s="20"/>
      <c r="F22" s="24">
        <f t="shared" si="0"/>
        <v>16</v>
      </c>
      <c r="G22" s="25"/>
      <c r="H22" s="20"/>
    </row>
    <row r="23" s="1" customFormat="1" ht="36" customHeight="1" spans="1:8">
      <c r="A23" s="24" t="s">
        <v>34</v>
      </c>
      <c r="B23" s="24" t="s">
        <v>41</v>
      </c>
      <c r="C23" s="24"/>
      <c r="D23" s="24">
        <v>0.05</v>
      </c>
      <c r="E23" s="20"/>
      <c r="F23" s="24">
        <f t="shared" si="0"/>
        <v>20</v>
      </c>
      <c r="G23" s="25"/>
      <c r="H23" s="20"/>
    </row>
    <row r="24" s="1" customFormat="1" ht="36" customHeight="1" spans="1:8">
      <c r="A24" s="24" t="s">
        <v>34</v>
      </c>
      <c r="B24" s="24" t="s">
        <v>42</v>
      </c>
      <c r="C24" s="24"/>
      <c r="D24" s="24">
        <v>0.08</v>
      </c>
      <c r="E24" s="20"/>
      <c r="F24" s="24">
        <f t="shared" si="0"/>
        <v>32</v>
      </c>
      <c r="G24" s="25"/>
      <c r="H24" s="20"/>
    </row>
    <row r="25" s="1" customFormat="1" ht="36" customHeight="1" spans="1:8">
      <c r="A25" s="24" t="s">
        <v>34</v>
      </c>
      <c r="B25" s="24" t="s">
        <v>43</v>
      </c>
      <c r="C25" s="24"/>
      <c r="D25" s="24">
        <v>0.11</v>
      </c>
      <c r="E25" s="20"/>
      <c r="F25" s="24">
        <f t="shared" si="0"/>
        <v>44</v>
      </c>
      <c r="G25" s="25"/>
      <c r="H25" s="20"/>
    </row>
    <row r="26" s="1" customFormat="1" ht="36" customHeight="1" spans="1:8">
      <c r="A26" s="24" t="s">
        <v>34</v>
      </c>
      <c r="B26" s="24" t="s">
        <v>44</v>
      </c>
      <c r="C26" s="24"/>
      <c r="D26" s="24">
        <v>0.05</v>
      </c>
      <c r="E26" s="20"/>
      <c r="F26" s="24">
        <f t="shared" si="0"/>
        <v>20</v>
      </c>
      <c r="G26" s="25"/>
      <c r="H26" s="20"/>
    </row>
    <row r="27" s="1" customFormat="1" ht="36" customHeight="1" spans="1:8">
      <c r="A27" s="24" t="s">
        <v>34</v>
      </c>
      <c r="B27" s="24" t="s">
        <v>45</v>
      </c>
      <c r="C27" s="24"/>
      <c r="D27" s="24">
        <v>0.08</v>
      </c>
      <c r="E27" s="20"/>
      <c r="F27" s="24">
        <f t="shared" si="0"/>
        <v>32</v>
      </c>
      <c r="G27" s="25"/>
      <c r="H27" s="20"/>
    </row>
    <row r="28" s="1" customFormat="1" ht="36" customHeight="1" spans="1:8">
      <c r="A28" s="24" t="s">
        <v>34</v>
      </c>
      <c r="B28" s="24" t="s">
        <v>33</v>
      </c>
      <c r="C28" s="24"/>
      <c r="D28" s="24">
        <v>22.42</v>
      </c>
      <c r="E28" s="20"/>
      <c r="F28" s="24">
        <v>8968</v>
      </c>
      <c r="G28" s="25"/>
      <c r="H28" s="20"/>
    </row>
    <row r="29" s="1" customFormat="1" ht="36" customHeight="1" spans="1:8">
      <c r="A29" s="26" t="s">
        <v>6</v>
      </c>
      <c r="B29" s="24"/>
      <c r="C29" s="24"/>
      <c r="D29" s="26">
        <v>23.11</v>
      </c>
      <c r="E29" s="20"/>
      <c r="F29" s="26">
        <v>9244</v>
      </c>
      <c r="G29" s="25"/>
      <c r="H29" s="20"/>
    </row>
    <row r="30" s="1" customFormat="1" ht="36" customHeight="1" spans="1:8">
      <c r="A30" s="18" t="s">
        <v>46</v>
      </c>
      <c r="B30" s="17" t="s">
        <v>47</v>
      </c>
      <c r="C30" s="18"/>
      <c r="D30" s="27">
        <v>0.13872</v>
      </c>
      <c r="E30" s="18"/>
      <c r="F30" s="18">
        <v>56</v>
      </c>
      <c r="G30" s="17" t="s">
        <v>48</v>
      </c>
      <c r="H30" s="20"/>
    </row>
    <row r="31" s="1" customFormat="1" ht="36" customHeight="1" spans="1:8">
      <c r="A31" s="18" t="s">
        <v>46</v>
      </c>
      <c r="B31" s="17" t="s">
        <v>49</v>
      </c>
      <c r="C31" s="18"/>
      <c r="D31" s="27">
        <v>0.050325</v>
      </c>
      <c r="E31" s="18"/>
      <c r="F31" s="18">
        <v>20</v>
      </c>
      <c r="G31" s="17" t="s">
        <v>48</v>
      </c>
      <c r="H31" s="20"/>
    </row>
    <row r="32" s="1" customFormat="1" ht="36" customHeight="1" spans="1:8">
      <c r="A32" s="18" t="s">
        <v>46</v>
      </c>
      <c r="B32" s="17" t="s">
        <v>50</v>
      </c>
      <c r="C32" s="18"/>
      <c r="D32" s="27">
        <v>0.075435</v>
      </c>
      <c r="E32" s="18"/>
      <c r="F32" s="18">
        <v>32</v>
      </c>
      <c r="G32" s="17" t="s">
        <v>48</v>
      </c>
      <c r="H32" s="20"/>
    </row>
    <row r="33" s="1" customFormat="1" ht="36" customHeight="1" spans="1:8">
      <c r="A33" s="18" t="s">
        <v>46</v>
      </c>
      <c r="B33" s="17" t="s">
        <v>51</v>
      </c>
      <c r="C33" s="18"/>
      <c r="D33" s="27">
        <v>0.05</v>
      </c>
      <c r="E33" s="18"/>
      <c r="F33" s="18">
        <v>20</v>
      </c>
      <c r="G33" s="17" t="s">
        <v>48</v>
      </c>
      <c r="H33" s="20"/>
    </row>
    <row r="34" s="1" customFormat="1" ht="36" customHeight="1" spans="1:8">
      <c r="A34" s="18" t="s">
        <v>46</v>
      </c>
      <c r="B34" s="17" t="s">
        <v>52</v>
      </c>
      <c r="C34" s="18"/>
      <c r="D34" s="27">
        <v>0.03315</v>
      </c>
      <c r="E34" s="18"/>
      <c r="F34" s="18">
        <v>12</v>
      </c>
      <c r="G34" s="17" t="s">
        <v>48</v>
      </c>
      <c r="H34" s="20"/>
    </row>
    <row r="35" s="1" customFormat="1" ht="36" customHeight="1" spans="1:8">
      <c r="A35" s="18" t="s">
        <v>46</v>
      </c>
      <c r="B35" s="17" t="s">
        <v>53</v>
      </c>
      <c r="C35" s="18"/>
      <c r="D35" s="27">
        <v>0.095745</v>
      </c>
      <c r="E35" s="18"/>
      <c r="F35" s="18">
        <v>40</v>
      </c>
      <c r="G35" s="17" t="s">
        <v>54</v>
      </c>
      <c r="H35" s="20"/>
    </row>
    <row r="36" s="1" customFormat="1" ht="36" customHeight="1" spans="1:8">
      <c r="A36" s="18" t="s">
        <v>46</v>
      </c>
      <c r="B36" s="17" t="s">
        <v>55</v>
      </c>
      <c r="C36" s="18"/>
      <c r="D36" s="27">
        <v>0.479805</v>
      </c>
      <c r="E36" s="18"/>
      <c r="F36" s="18">
        <v>192</v>
      </c>
      <c r="G36" s="17" t="s">
        <v>54</v>
      </c>
      <c r="H36" s="20"/>
    </row>
    <row r="37" s="1" customFormat="1" ht="36" customHeight="1" spans="1:8">
      <c r="A37" s="18" t="s">
        <v>46</v>
      </c>
      <c r="B37" s="17" t="s">
        <v>56</v>
      </c>
      <c r="C37" s="18"/>
      <c r="D37" s="27">
        <v>0.016095</v>
      </c>
      <c r="E37" s="18"/>
      <c r="F37" s="18">
        <v>8</v>
      </c>
      <c r="G37" s="17" t="s">
        <v>48</v>
      </c>
      <c r="H37" s="20"/>
    </row>
    <row r="38" s="1" customFormat="1" ht="36" customHeight="1" spans="1:8">
      <c r="A38" s="18" t="s">
        <v>46</v>
      </c>
      <c r="B38" s="17" t="s">
        <v>57</v>
      </c>
      <c r="C38" s="18"/>
      <c r="D38" s="27">
        <v>0.02082</v>
      </c>
      <c r="E38" s="18"/>
      <c r="F38" s="18">
        <v>8</v>
      </c>
      <c r="G38" s="17" t="s">
        <v>48</v>
      </c>
      <c r="H38" s="20"/>
    </row>
    <row r="39" s="1" customFormat="1" ht="36" customHeight="1" spans="1:8">
      <c r="A39" s="18" t="s">
        <v>46</v>
      </c>
      <c r="B39" s="17" t="s">
        <v>58</v>
      </c>
      <c r="C39" s="18"/>
      <c r="D39" s="27">
        <v>0.02598</v>
      </c>
      <c r="E39" s="18"/>
      <c r="F39" s="18">
        <v>12</v>
      </c>
      <c r="G39" s="17" t="s">
        <v>48</v>
      </c>
      <c r="H39" s="20"/>
    </row>
    <row r="40" s="1" customFormat="1" ht="36" customHeight="1" spans="1:8">
      <c r="A40" s="18" t="s">
        <v>46</v>
      </c>
      <c r="B40" s="17" t="s">
        <v>59</v>
      </c>
      <c r="C40" s="18"/>
      <c r="D40" s="27">
        <v>0.077685</v>
      </c>
      <c r="E40" s="18"/>
      <c r="F40" s="18">
        <v>32</v>
      </c>
      <c r="G40" s="17" t="s">
        <v>48</v>
      </c>
      <c r="H40" s="20"/>
    </row>
    <row r="41" s="1" customFormat="1" ht="36" customHeight="1" spans="1:8">
      <c r="A41" s="18" t="s">
        <v>46</v>
      </c>
      <c r="B41" s="17" t="s">
        <v>60</v>
      </c>
      <c r="C41" s="18"/>
      <c r="D41" s="27">
        <v>0.05298</v>
      </c>
      <c r="E41" s="18"/>
      <c r="F41" s="18">
        <v>20</v>
      </c>
      <c r="G41" s="17" t="s">
        <v>48</v>
      </c>
      <c r="H41" s="20"/>
    </row>
    <row r="42" s="1" customFormat="1" ht="36" customHeight="1" spans="1:8">
      <c r="A42" s="18" t="s">
        <v>46</v>
      </c>
      <c r="B42" s="17" t="s">
        <v>61</v>
      </c>
      <c r="C42" s="18"/>
      <c r="D42" s="27">
        <v>0.413205</v>
      </c>
      <c r="E42" s="18"/>
      <c r="F42" s="18">
        <v>164</v>
      </c>
      <c r="G42" s="17" t="s">
        <v>54</v>
      </c>
      <c r="H42" s="20"/>
    </row>
    <row r="43" s="1" customFormat="1" ht="36" customHeight="1" spans="1:8">
      <c r="A43" s="18" t="s">
        <v>46</v>
      </c>
      <c r="B43" s="17" t="s">
        <v>62</v>
      </c>
      <c r="C43" s="18"/>
      <c r="D43" s="27">
        <v>0.04929</v>
      </c>
      <c r="E43" s="18"/>
      <c r="F43" s="18">
        <v>20</v>
      </c>
      <c r="G43" s="17" t="s">
        <v>48</v>
      </c>
      <c r="H43" s="20"/>
    </row>
    <row r="44" s="1" customFormat="1" ht="36" customHeight="1" spans="1:8">
      <c r="A44" s="18" t="s">
        <v>46</v>
      </c>
      <c r="B44" s="17" t="s">
        <v>63</v>
      </c>
      <c r="C44" s="18"/>
      <c r="D44" s="27">
        <v>0.121005</v>
      </c>
      <c r="E44" s="18"/>
      <c r="F44" s="18">
        <v>48</v>
      </c>
      <c r="G44" s="17" t="s">
        <v>54</v>
      </c>
      <c r="H44" s="20"/>
    </row>
    <row r="45" s="1" customFormat="1" ht="36" customHeight="1" spans="1:8">
      <c r="A45" s="18" t="s">
        <v>46</v>
      </c>
      <c r="B45" s="17" t="s">
        <v>64</v>
      </c>
      <c r="C45" s="18"/>
      <c r="D45" s="27">
        <v>0.052605</v>
      </c>
      <c r="E45" s="18"/>
      <c r="F45" s="18">
        <v>20</v>
      </c>
      <c r="G45" s="17" t="s">
        <v>48</v>
      </c>
      <c r="H45" s="20"/>
    </row>
    <row r="46" s="1" customFormat="1" ht="36" customHeight="1" spans="1:8">
      <c r="A46" s="18" t="s">
        <v>46</v>
      </c>
      <c r="B46" s="17" t="s">
        <v>65</v>
      </c>
      <c r="C46" s="18"/>
      <c r="D46" s="27">
        <v>0.052515</v>
      </c>
      <c r="E46" s="18"/>
      <c r="F46" s="18">
        <v>20</v>
      </c>
      <c r="G46" s="17" t="s">
        <v>48</v>
      </c>
      <c r="H46" s="20"/>
    </row>
    <row r="47" s="1" customFormat="1" ht="36" customHeight="1" spans="1:8">
      <c r="A47" s="18" t="s">
        <v>46</v>
      </c>
      <c r="B47" s="17" t="s">
        <v>66</v>
      </c>
      <c r="C47" s="18"/>
      <c r="D47" s="27">
        <v>0.04653</v>
      </c>
      <c r="E47" s="18"/>
      <c r="F47" s="18">
        <v>20</v>
      </c>
      <c r="G47" s="17" t="s">
        <v>48</v>
      </c>
      <c r="H47" s="20"/>
    </row>
    <row r="48" s="1" customFormat="1" ht="36" customHeight="1" spans="1:8">
      <c r="A48" s="18" t="s">
        <v>46</v>
      </c>
      <c r="B48" s="17" t="s">
        <v>67</v>
      </c>
      <c r="C48" s="18"/>
      <c r="D48" s="27">
        <v>0.050475</v>
      </c>
      <c r="E48" s="18"/>
      <c r="F48" s="18">
        <v>20</v>
      </c>
      <c r="G48" s="17" t="s">
        <v>48</v>
      </c>
      <c r="H48" s="20"/>
    </row>
    <row r="49" s="1" customFormat="1" ht="36" customHeight="1" spans="1:8">
      <c r="A49" s="18" t="s">
        <v>46</v>
      </c>
      <c r="B49" s="17" t="s">
        <v>68</v>
      </c>
      <c r="C49" s="18"/>
      <c r="D49" s="27">
        <v>0.060525</v>
      </c>
      <c r="E49" s="18"/>
      <c r="F49" s="18">
        <v>24</v>
      </c>
      <c r="G49" s="17" t="s">
        <v>48</v>
      </c>
      <c r="H49" s="20"/>
    </row>
    <row r="50" s="1" customFormat="1" ht="36" customHeight="1" spans="1:8">
      <c r="A50" s="18" t="s">
        <v>46</v>
      </c>
      <c r="B50" s="17" t="s">
        <v>69</v>
      </c>
      <c r="C50" s="18"/>
      <c r="D50" s="27">
        <v>0.336435</v>
      </c>
      <c r="E50" s="18"/>
      <c r="F50" s="18">
        <v>136</v>
      </c>
      <c r="G50" s="17" t="s">
        <v>54</v>
      </c>
      <c r="H50" s="20"/>
    </row>
    <row r="51" s="1" customFormat="1" ht="36" customHeight="1" spans="1:8">
      <c r="A51" s="18" t="s">
        <v>46</v>
      </c>
      <c r="B51" s="17" t="s">
        <v>70</v>
      </c>
      <c r="C51" s="18"/>
      <c r="D51" s="27">
        <v>0.02436</v>
      </c>
      <c r="E51" s="18"/>
      <c r="F51" s="18">
        <v>8</v>
      </c>
      <c r="G51" s="17" t="s">
        <v>48</v>
      </c>
      <c r="H51" s="20"/>
    </row>
    <row r="52" s="1" customFormat="1" ht="36" customHeight="1" spans="1:8">
      <c r="A52" s="18" t="s">
        <v>46</v>
      </c>
      <c r="B52" s="17" t="s">
        <v>71</v>
      </c>
      <c r="C52" s="18"/>
      <c r="D52" s="27">
        <v>0.08076</v>
      </c>
      <c r="E52" s="18"/>
      <c r="F52" s="18">
        <v>32</v>
      </c>
      <c r="G52" s="17" t="s">
        <v>48</v>
      </c>
      <c r="H52" s="20"/>
    </row>
    <row r="53" s="1" customFormat="1" ht="36" customHeight="1" spans="1:8">
      <c r="A53" s="18" t="s">
        <v>46</v>
      </c>
      <c r="B53" s="17" t="s">
        <v>72</v>
      </c>
      <c r="C53" s="18"/>
      <c r="D53" s="27">
        <v>0.24702</v>
      </c>
      <c r="E53" s="18"/>
      <c r="F53" s="18">
        <v>100</v>
      </c>
      <c r="G53" s="17" t="s">
        <v>54</v>
      </c>
      <c r="H53" s="20"/>
    </row>
    <row r="54" s="1" customFormat="1" ht="36" customHeight="1" spans="1:8">
      <c r="A54" s="18" t="s">
        <v>46</v>
      </c>
      <c r="B54" s="17" t="s">
        <v>73</v>
      </c>
      <c r="C54" s="18"/>
      <c r="D54" s="27">
        <v>0.054705</v>
      </c>
      <c r="E54" s="18"/>
      <c r="F54" s="18">
        <v>20</v>
      </c>
      <c r="G54" s="17" t="s">
        <v>48</v>
      </c>
      <c r="H54" s="20"/>
    </row>
    <row r="55" s="1" customFormat="1" ht="36" customHeight="1" spans="1:8">
      <c r="A55" s="18" t="s">
        <v>46</v>
      </c>
      <c r="B55" s="17" t="s">
        <v>74</v>
      </c>
      <c r="C55" s="18"/>
      <c r="D55" s="27">
        <v>0.103635</v>
      </c>
      <c r="E55" s="18"/>
      <c r="F55" s="18">
        <v>40</v>
      </c>
      <c r="G55" s="17" t="s">
        <v>48</v>
      </c>
      <c r="H55" s="20"/>
    </row>
    <row r="56" s="1" customFormat="1" ht="36" customHeight="1" spans="1:8">
      <c r="A56" s="18" t="s">
        <v>46</v>
      </c>
      <c r="B56" s="17" t="s">
        <v>75</v>
      </c>
      <c r="C56" s="18"/>
      <c r="D56" s="27">
        <v>0.16206</v>
      </c>
      <c r="E56" s="18"/>
      <c r="F56" s="18">
        <v>64</v>
      </c>
      <c r="G56" s="17" t="s">
        <v>54</v>
      </c>
      <c r="H56" s="20"/>
    </row>
    <row r="57" s="1" customFormat="1" ht="36" customHeight="1" spans="1:8">
      <c r="A57" s="18" t="s">
        <v>46</v>
      </c>
      <c r="B57" s="17" t="s">
        <v>76</v>
      </c>
      <c r="C57" s="18"/>
      <c r="D57" s="27">
        <v>0.06978</v>
      </c>
      <c r="E57" s="18"/>
      <c r="F57" s="18">
        <v>28</v>
      </c>
      <c r="G57" s="17" t="s">
        <v>48</v>
      </c>
      <c r="H57" s="20"/>
    </row>
    <row r="58" s="1" customFormat="1" ht="36" customHeight="1" spans="1:8">
      <c r="A58" s="18" t="s">
        <v>46</v>
      </c>
      <c r="B58" s="17" t="s">
        <v>77</v>
      </c>
      <c r="C58" s="18"/>
      <c r="D58" s="27">
        <v>0.06186</v>
      </c>
      <c r="E58" s="18"/>
      <c r="F58" s="18">
        <v>24</v>
      </c>
      <c r="G58" s="17" t="s">
        <v>48</v>
      </c>
      <c r="H58" s="20"/>
    </row>
    <row r="59" s="1" customFormat="1" ht="36" customHeight="1" spans="1:8">
      <c r="A59" s="18" t="s">
        <v>46</v>
      </c>
      <c r="B59" s="17" t="s">
        <v>78</v>
      </c>
      <c r="C59" s="18"/>
      <c r="D59" s="27">
        <v>0.142305</v>
      </c>
      <c r="E59" s="18"/>
      <c r="F59" s="18">
        <v>56</v>
      </c>
      <c r="G59" s="17" t="s">
        <v>54</v>
      </c>
      <c r="H59" s="20"/>
    </row>
    <row r="60" s="1" customFormat="1" ht="36" customHeight="1" spans="1:8">
      <c r="A60" s="18" t="s">
        <v>46</v>
      </c>
      <c r="B60" s="17" t="s">
        <v>79</v>
      </c>
      <c r="C60" s="18"/>
      <c r="D60" s="27">
        <v>0.096795</v>
      </c>
      <c r="E60" s="18"/>
      <c r="F60" s="18">
        <v>40</v>
      </c>
      <c r="G60" s="17" t="s">
        <v>48</v>
      </c>
      <c r="H60" s="20"/>
    </row>
    <row r="61" s="1" customFormat="1" ht="36" customHeight="1" spans="1:8">
      <c r="A61" s="18" t="s">
        <v>46</v>
      </c>
      <c r="B61" s="17" t="s">
        <v>80</v>
      </c>
      <c r="C61" s="18"/>
      <c r="D61" s="27">
        <v>0.109065</v>
      </c>
      <c r="E61" s="18"/>
      <c r="F61" s="18">
        <v>44</v>
      </c>
      <c r="G61" s="17" t="s">
        <v>54</v>
      </c>
      <c r="H61" s="20"/>
    </row>
    <row r="62" s="1" customFormat="1" ht="36" customHeight="1" spans="1:8">
      <c r="A62" s="18" t="s">
        <v>46</v>
      </c>
      <c r="B62" s="17" t="s">
        <v>81</v>
      </c>
      <c r="C62" s="18"/>
      <c r="D62" s="27">
        <v>0.052365</v>
      </c>
      <c r="E62" s="18"/>
      <c r="F62" s="18">
        <v>20</v>
      </c>
      <c r="G62" s="17" t="s">
        <v>48</v>
      </c>
      <c r="H62" s="20"/>
    </row>
    <row r="63" s="1" customFormat="1" ht="36" customHeight="1" spans="1:8">
      <c r="A63" s="18" t="s">
        <v>46</v>
      </c>
      <c r="B63" s="17" t="s">
        <v>82</v>
      </c>
      <c r="C63" s="18"/>
      <c r="D63" s="27">
        <v>0.22401</v>
      </c>
      <c r="E63" s="18"/>
      <c r="F63" s="18">
        <v>88</v>
      </c>
      <c r="G63" s="17" t="s">
        <v>54</v>
      </c>
      <c r="H63" s="20"/>
    </row>
    <row r="64" s="1" customFormat="1" ht="36" customHeight="1" spans="1:8">
      <c r="A64" s="18" t="s">
        <v>46</v>
      </c>
      <c r="B64" s="17" t="s">
        <v>83</v>
      </c>
      <c r="C64" s="18"/>
      <c r="D64" s="27">
        <v>0.08751</v>
      </c>
      <c r="E64" s="18"/>
      <c r="F64" s="18">
        <v>36</v>
      </c>
      <c r="G64" s="17" t="s">
        <v>48</v>
      </c>
      <c r="H64" s="20"/>
    </row>
    <row r="65" s="1" customFormat="1" ht="36" customHeight="1" spans="1:8">
      <c r="A65" s="18" t="s">
        <v>46</v>
      </c>
      <c r="B65" s="17" t="s">
        <v>84</v>
      </c>
      <c r="C65" s="18"/>
      <c r="D65" s="27">
        <v>0.10167</v>
      </c>
      <c r="E65" s="18"/>
      <c r="F65" s="18">
        <v>40</v>
      </c>
      <c r="G65" s="17" t="s">
        <v>54</v>
      </c>
      <c r="H65" s="20"/>
    </row>
    <row r="66" s="1" customFormat="1" ht="36" customHeight="1" spans="1:8">
      <c r="A66" s="18" t="s">
        <v>46</v>
      </c>
      <c r="B66" s="17" t="s">
        <v>85</v>
      </c>
      <c r="C66" s="18"/>
      <c r="D66" s="27">
        <v>0.04857</v>
      </c>
      <c r="E66" s="18"/>
      <c r="F66" s="18">
        <v>20</v>
      </c>
      <c r="G66" s="17" t="s">
        <v>48</v>
      </c>
      <c r="H66" s="20"/>
    </row>
    <row r="67" s="1" customFormat="1" ht="36" customHeight="1" spans="1:8">
      <c r="A67" s="18" t="s">
        <v>46</v>
      </c>
      <c r="B67" s="17" t="s">
        <v>86</v>
      </c>
      <c r="C67" s="18"/>
      <c r="D67" s="27">
        <v>0.0519</v>
      </c>
      <c r="E67" s="18"/>
      <c r="F67" s="18">
        <v>20</v>
      </c>
      <c r="G67" s="17" t="s">
        <v>48</v>
      </c>
      <c r="H67" s="20"/>
    </row>
    <row r="68" s="1" customFormat="1" ht="36" customHeight="1" spans="1:8">
      <c r="A68" s="18" t="s">
        <v>46</v>
      </c>
      <c r="B68" s="17" t="s">
        <v>87</v>
      </c>
      <c r="C68" s="18"/>
      <c r="D68" s="27">
        <v>0.09624</v>
      </c>
      <c r="E68" s="18"/>
      <c r="F68" s="18">
        <v>40</v>
      </c>
      <c r="G68" s="17" t="s">
        <v>54</v>
      </c>
      <c r="H68" s="20"/>
    </row>
    <row r="69" s="1" customFormat="1" ht="36" customHeight="1" spans="1:8">
      <c r="A69" s="18" t="s">
        <v>46</v>
      </c>
      <c r="B69" s="17" t="s">
        <v>56</v>
      </c>
      <c r="C69" s="18"/>
      <c r="D69" s="27">
        <v>0.0468</v>
      </c>
      <c r="E69" s="18"/>
      <c r="F69" s="18">
        <v>20</v>
      </c>
      <c r="G69" s="17" t="s">
        <v>54</v>
      </c>
      <c r="H69" s="20"/>
    </row>
    <row r="70" s="1" customFormat="1" ht="36" customHeight="1" spans="1:8">
      <c r="A70" s="18" t="s">
        <v>46</v>
      </c>
      <c r="B70" s="17" t="s">
        <v>88</v>
      </c>
      <c r="C70" s="18"/>
      <c r="D70" s="27">
        <v>0.064485</v>
      </c>
      <c r="E70" s="18"/>
      <c r="F70" s="18">
        <v>24</v>
      </c>
      <c r="G70" s="17" t="s">
        <v>48</v>
      </c>
      <c r="H70" s="20"/>
    </row>
    <row r="71" s="1" customFormat="1" ht="36" customHeight="1" spans="1:8">
      <c r="A71" s="18" t="s">
        <v>46</v>
      </c>
      <c r="B71" s="17" t="s">
        <v>89</v>
      </c>
      <c r="C71" s="18"/>
      <c r="D71" s="27">
        <v>0.065685</v>
      </c>
      <c r="E71" s="18"/>
      <c r="F71" s="18">
        <v>28</v>
      </c>
      <c r="G71" s="17" t="s">
        <v>54</v>
      </c>
      <c r="H71" s="20"/>
    </row>
    <row r="72" s="1" customFormat="1" ht="36" customHeight="1" spans="1:8">
      <c r="A72" s="18" t="s">
        <v>46</v>
      </c>
      <c r="B72" s="17" t="s">
        <v>90</v>
      </c>
      <c r="C72" s="18"/>
      <c r="D72" s="27">
        <v>0.02262</v>
      </c>
      <c r="E72" s="18"/>
      <c r="F72" s="18">
        <v>8</v>
      </c>
      <c r="G72" s="17" t="s">
        <v>48</v>
      </c>
      <c r="H72" s="20"/>
    </row>
    <row r="73" s="1" customFormat="1" ht="36" customHeight="1" spans="1:8">
      <c r="A73" s="18" t="s">
        <v>46</v>
      </c>
      <c r="B73" s="17" t="s">
        <v>91</v>
      </c>
      <c r="C73" s="18"/>
      <c r="D73" s="27">
        <v>0.04392</v>
      </c>
      <c r="E73" s="18"/>
      <c r="F73" s="18">
        <v>16</v>
      </c>
      <c r="G73" s="17" t="s">
        <v>48</v>
      </c>
      <c r="H73" s="20"/>
    </row>
    <row r="74" s="1" customFormat="1" ht="36" customHeight="1" spans="1:8">
      <c r="A74" s="18" t="s">
        <v>46</v>
      </c>
      <c r="B74" s="17" t="s">
        <v>92</v>
      </c>
      <c r="C74" s="18"/>
      <c r="D74" s="27">
        <v>0.07293</v>
      </c>
      <c r="E74" s="18"/>
      <c r="F74" s="18">
        <v>28</v>
      </c>
      <c r="G74" s="17" t="s">
        <v>54</v>
      </c>
      <c r="H74" s="20"/>
    </row>
    <row r="75" s="1" customFormat="1" ht="36" customHeight="1" spans="1:8">
      <c r="A75" s="18" t="s">
        <v>46</v>
      </c>
      <c r="B75" s="17" t="s">
        <v>93</v>
      </c>
      <c r="C75" s="18"/>
      <c r="D75" s="27">
        <v>0.06144</v>
      </c>
      <c r="E75" s="18"/>
      <c r="F75" s="18">
        <v>24</v>
      </c>
      <c r="G75" s="17" t="s">
        <v>48</v>
      </c>
      <c r="H75" s="20"/>
    </row>
    <row r="76" s="1" customFormat="1" ht="36" customHeight="1" spans="1:8">
      <c r="A76" s="18" t="s">
        <v>46</v>
      </c>
      <c r="B76" s="17" t="s">
        <v>94</v>
      </c>
      <c r="C76" s="18"/>
      <c r="D76" s="27">
        <v>0.068895</v>
      </c>
      <c r="E76" s="18"/>
      <c r="F76" s="18">
        <v>28</v>
      </c>
      <c r="G76" s="17" t="s">
        <v>54</v>
      </c>
      <c r="H76" s="20"/>
    </row>
    <row r="77" s="1" customFormat="1" ht="36" customHeight="1" spans="1:8">
      <c r="A77" s="18" t="s">
        <v>46</v>
      </c>
      <c r="B77" s="17" t="s">
        <v>95</v>
      </c>
      <c r="C77" s="28"/>
      <c r="D77" s="27">
        <v>0.062715</v>
      </c>
      <c r="E77" s="29"/>
      <c r="F77" s="30">
        <v>24</v>
      </c>
      <c r="G77" s="17" t="s">
        <v>48</v>
      </c>
      <c r="H77" s="20"/>
    </row>
    <row r="78" s="1" customFormat="1" ht="36" customHeight="1" spans="1:8">
      <c r="A78" s="18" t="s">
        <v>46</v>
      </c>
      <c r="B78" s="17" t="s">
        <v>77</v>
      </c>
      <c r="C78" s="22"/>
      <c r="D78" s="27">
        <v>0.089535</v>
      </c>
      <c r="E78" s="22"/>
      <c r="F78" s="30">
        <v>36</v>
      </c>
      <c r="G78" s="17" t="s">
        <v>48</v>
      </c>
      <c r="H78" s="20"/>
    </row>
    <row r="79" s="1" customFormat="1" ht="36" customHeight="1" spans="1:8">
      <c r="A79" s="18" t="s">
        <v>46</v>
      </c>
      <c r="B79" s="17" t="s">
        <v>96</v>
      </c>
      <c r="C79" s="24"/>
      <c r="D79" s="27">
        <v>0.099915</v>
      </c>
      <c r="E79" s="24"/>
      <c r="F79" s="24">
        <v>40</v>
      </c>
      <c r="G79" s="17" t="s">
        <v>54</v>
      </c>
      <c r="H79" s="20"/>
    </row>
    <row r="80" s="1" customFormat="1" ht="36" customHeight="1" spans="1:8">
      <c r="A80" s="18" t="s">
        <v>46</v>
      </c>
      <c r="B80" s="17" t="s">
        <v>97</v>
      </c>
      <c r="C80" s="24"/>
      <c r="D80" s="27">
        <v>0.075045</v>
      </c>
      <c r="E80" s="24"/>
      <c r="F80" s="24">
        <v>32</v>
      </c>
      <c r="G80" s="17" t="s">
        <v>54</v>
      </c>
      <c r="H80" s="20"/>
    </row>
    <row r="81" s="1" customFormat="1" ht="36" customHeight="1" spans="1:8">
      <c r="A81" s="18" t="s">
        <v>46</v>
      </c>
      <c r="B81" s="17" t="s">
        <v>98</v>
      </c>
      <c r="C81" s="24"/>
      <c r="D81" s="27">
        <v>0.102255</v>
      </c>
      <c r="E81" s="24"/>
      <c r="F81" s="24">
        <v>40</v>
      </c>
      <c r="G81" s="17" t="s">
        <v>48</v>
      </c>
      <c r="H81" s="20"/>
    </row>
    <row r="82" s="1" customFormat="1" ht="36" customHeight="1" spans="1:8">
      <c r="A82" s="18" t="s">
        <v>46</v>
      </c>
      <c r="B82" s="17" t="s">
        <v>99</v>
      </c>
      <c r="C82" s="24"/>
      <c r="D82" s="27">
        <v>0.05745</v>
      </c>
      <c r="E82" s="24"/>
      <c r="F82" s="24">
        <v>24</v>
      </c>
      <c r="G82" s="17" t="s">
        <v>54</v>
      </c>
      <c r="H82" s="20"/>
    </row>
    <row r="83" s="1" customFormat="1" ht="36" customHeight="1" spans="1:8">
      <c r="A83" s="18" t="s">
        <v>46</v>
      </c>
      <c r="B83" s="17" t="s">
        <v>100</v>
      </c>
      <c r="C83" s="24"/>
      <c r="D83" s="27">
        <v>0.043125</v>
      </c>
      <c r="E83" s="24"/>
      <c r="F83" s="24">
        <v>16</v>
      </c>
      <c r="G83" s="17" t="s">
        <v>48</v>
      </c>
      <c r="H83" s="20"/>
    </row>
    <row r="84" s="1" customFormat="1" ht="36" customHeight="1" spans="1:8">
      <c r="A84" s="18" t="s">
        <v>46</v>
      </c>
      <c r="B84" s="17" t="s">
        <v>101</v>
      </c>
      <c r="C84" s="24"/>
      <c r="D84" s="27">
        <v>0.040695</v>
      </c>
      <c r="E84" s="24"/>
      <c r="F84" s="24">
        <v>16</v>
      </c>
      <c r="G84" s="17" t="s">
        <v>54</v>
      </c>
      <c r="H84" s="20"/>
    </row>
    <row r="85" s="1" customFormat="1" ht="36" customHeight="1" spans="1:8">
      <c r="A85" s="18" t="s">
        <v>46</v>
      </c>
      <c r="B85" s="17" t="s">
        <v>102</v>
      </c>
      <c r="C85" s="24"/>
      <c r="D85" s="27">
        <v>0.009885</v>
      </c>
      <c r="E85" s="24"/>
      <c r="F85" s="24">
        <v>4</v>
      </c>
      <c r="G85" s="17" t="s">
        <v>54</v>
      </c>
      <c r="H85" s="20"/>
    </row>
    <row r="86" s="1" customFormat="1" ht="36" customHeight="1" spans="1:8">
      <c r="A86" s="18" t="s">
        <v>46</v>
      </c>
      <c r="B86" s="17" t="s">
        <v>103</v>
      </c>
      <c r="C86" s="24"/>
      <c r="D86" s="27">
        <v>0.044175</v>
      </c>
      <c r="E86" s="24"/>
      <c r="F86" s="24">
        <v>16</v>
      </c>
      <c r="G86" s="17" t="s">
        <v>54</v>
      </c>
      <c r="H86" s="20"/>
    </row>
    <row r="87" s="1" customFormat="1" ht="36" customHeight="1" spans="1:8">
      <c r="A87" s="18" t="s">
        <v>46</v>
      </c>
      <c r="B87" s="17" t="s">
        <v>104</v>
      </c>
      <c r="C87" s="24"/>
      <c r="D87" s="27">
        <v>0.12534</v>
      </c>
      <c r="E87" s="24"/>
      <c r="F87" s="24">
        <v>52</v>
      </c>
      <c r="G87" s="17" t="s">
        <v>48</v>
      </c>
      <c r="H87" s="20"/>
    </row>
    <row r="88" s="1" customFormat="1" ht="36" customHeight="1" spans="1:8">
      <c r="A88" s="18" t="s">
        <v>46</v>
      </c>
      <c r="B88" s="17" t="s">
        <v>105</v>
      </c>
      <c r="C88" s="24"/>
      <c r="D88" s="27">
        <v>0.081915</v>
      </c>
      <c r="E88" s="24"/>
      <c r="F88" s="24">
        <v>32</v>
      </c>
      <c r="G88" s="17" t="s">
        <v>48</v>
      </c>
      <c r="H88" s="20"/>
    </row>
    <row r="89" s="1" customFormat="1" ht="36" customHeight="1" spans="1:8">
      <c r="A89" s="18" t="s">
        <v>46</v>
      </c>
      <c r="B89" s="17" t="s">
        <v>106</v>
      </c>
      <c r="C89" s="24"/>
      <c r="D89" s="27">
        <v>0.00912</v>
      </c>
      <c r="E89" s="24"/>
      <c r="F89" s="24">
        <v>4</v>
      </c>
      <c r="G89" s="17" t="s">
        <v>107</v>
      </c>
      <c r="H89" s="20"/>
    </row>
    <row r="90" s="1" customFormat="1" ht="36" customHeight="1" spans="1:8">
      <c r="A90" s="18" t="s">
        <v>46</v>
      </c>
      <c r="B90" s="17" t="s">
        <v>108</v>
      </c>
      <c r="C90" s="24"/>
      <c r="D90" s="27">
        <v>0.029505</v>
      </c>
      <c r="E90" s="24"/>
      <c r="F90" s="24">
        <v>12</v>
      </c>
      <c r="G90" s="17" t="s">
        <v>107</v>
      </c>
      <c r="H90" s="20"/>
    </row>
    <row r="91" s="1" customFormat="1" ht="36" customHeight="1" spans="1:8">
      <c r="A91" s="18" t="s">
        <v>46</v>
      </c>
      <c r="B91" s="17" t="s">
        <v>109</v>
      </c>
      <c r="C91" s="24"/>
      <c r="D91" s="27">
        <v>0.051705</v>
      </c>
      <c r="E91" s="24"/>
      <c r="F91" s="24">
        <v>20</v>
      </c>
      <c r="G91" s="17" t="s">
        <v>110</v>
      </c>
      <c r="H91" s="20"/>
    </row>
    <row r="92" s="1" customFormat="1" ht="36" customHeight="1" spans="1:8">
      <c r="A92" s="18" t="s">
        <v>46</v>
      </c>
      <c r="B92" s="17" t="s">
        <v>80</v>
      </c>
      <c r="C92" s="24"/>
      <c r="D92" s="27">
        <v>0.065025</v>
      </c>
      <c r="E92" s="24"/>
      <c r="F92" s="24">
        <v>28</v>
      </c>
      <c r="G92" s="17" t="s">
        <v>110</v>
      </c>
      <c r="H92" s="20"/>
    </row>
    <row r="93" s="1" customFormat="1" ht="36" customHeight="1" spans="1:8">
      <c r="A93" s="18" t="s">
        <v>46</v>
      </c>
      <c r="B93" s="17" t="s">
        <v>58</v>
      </c>
      <c r="C93" s="24"/>
      <c r="D93" s="27">
        <v>0.065325</v>
      </c>
      <c r="E93" s="24"/>
      <c r="F93" s="24">
        <v>28</v>
      </c>
      <c r="G93" s="17" t="s">
        <v>110</v>
      </c>
      <c r="H93" s="20"/>
    </row>
    <row r="94" s="1" customFormat="1" ht="36" customHeight="1" spans="1:8">
      <c r="A94" s="18" t="s">
        <v>46</v>
      </c>
      <c r="B94" s="17" t="s">
        <v>111</v>
      </c>
      <c r="C94" s="24"/>
      <c r="D94" s="27">
        <v>0.08547</v>
      </c>
      <c r="E94" s="24"/>
      <c r="F94" s="24">
        <v>36</v>
      </c>
      <c r="G94" s="17" t="s">
        <v>112</v>
      </c>
      <c r="H94" s="20"/>
    </row>
    <row r="95" s="1" customFormat="1" ht="36" customHeight="1" spans="1:8">
      <c r="A95" s="18" t="s">
        <v>46</v>
      </c>
      <c r="B95" s="17" t="s">
        <v>113</v>
      </c>
      <c r="C95" s="24"/>
      <c r="D95" s="27">
        <v>0.06384</v>
      </c>
      <c r="E95" s="24"/>
      <c r="F95" s="24">
        <v>24</v>
      </c>
      <c r="G95" s="17" t="s">
        <v>112</v>
      </c>
      <c r="H95" s="20"/>
    </row>
    <row r="96" s="1" customFormat="1" ht="36" customHeight="1" spans="1:8">
      <c r="A96" s="18" t="s">
        <v>46</v>
      </c>
      <c r="B96" s="17" t="s">
        <v>114</v>
      </c>
      <c r="C96" s="24"/>
      <c r="D96" s="27">
        <v>0.06102</v>
      </c>
      <c r="E96" s="24"/>
      <c r="F96" s="24">
        <v>24</v>
      </c>
      <c r="G96" s="17" t="s">
        <v>112</v>
      </c>
      <c r="H96" s="20"/>
    </row>
    <row r="97" s="1" customFormat="1" ht="36" customHeight="1" spans="1:8">
      <c r="A97" s="18" t="s">
        <v>46</v>
      </c>
      <c r="B97" s="17" t="s">
        <v>115</v>
      </c>
      <c r="C97" s="24"/>
      <c r="D97" s="27">
        <v>0.05586</v>
      </c>
      <c r="E97" s="24"/>
      <c r="F97" s="24">
        <v>24</v>
      </c>
      <c r="G97" s="17" t="s">
        <v>112</v>
      </c>
      <c r="H97" s="20"/>
    </row>
    <row r="98" s="1" customFormat="1" ht="36" customHeight="1" spans="1:8">
      <c r="A98" s="18" t="s">
        <v>46</v>
      </c>
      <c r="B98" s="17" t="s">
        <v>116</v>
      </c>
      <c r="C98" s="24"/>
      <c r="D98" s="27">
        <v>0.044655</v>
      </c>
      <c r="E98" s="24"/>
      <c r="F98" s="24">
        <v>16</v>
      </c>
      <c r="G98" s="17" t="s">
        <v>112</v>
      </c>
      <c r="H98" s="20"/>
    </row>
    <row r="99" s="1" customFormat="1" ht="36" customHeight="1" spans="1:8">
      <c r="A99" s="18" t="s">
        <v>46</v>
      </c>
      <c r="B99" s="17" t="s">
        <v>117</v>
      </c>
      <c r="C99" s="24"/>
      <c r="D99" s="27">
        <v>0.04</v>
      </c>
      <c r="E99" s="24"/>
      <c r="F99" s="24">
        <v>16</v>
      </c>
      <c r="G99" s="17" t="s">
        <v>112</v>
      </c>
      <c r="H99" s="20"/>
    </row>
    <row r="100" s="1" customFormat="1" ht="36" customHeight="1" spans="1:8">
      <c r="A100" s="18" t="s">
        <v>46</v>
      </c>
      <c r="B100" s="17" t="s">
        <v>118</v>
      </c>
      <c r="C100" s="24"/>
      <c r="D100" s="27">
        <v>0.05331</v>
      </c>
      <c r="E100" s="24"/>
      <c r="F100" s="24">
        <v>20</v>
      </c>
      <c r="G100" s="17" t="s">
        <v>119</v>
      </c>
      <c r="H100" s="20"/>
    </row>
    <row r="101" s="1" customFormat="1" ht="36" customHeight="1" spans="1:8">
      <c r="A101" s="18" t="s">
        <v>46</v>
      </c>
      <c r="B101" s="17" t="s">
        <v>84</v>
      </c>
      <c r="C101" s="24"/>
      <c r="D101" s="27">
        <v>0.047895</v>
      </c>
      <c r="E101" s="24"/>
      <c r="F101" s="24">
        <v>20</v>
      </c>
      <c r="G101" s="17" t="s">
        <v>119</v>
      </c>
      <c r="H101" s="20"/>
    </row>
    <row r="102" s="1" customFormat="1" ht="36" customHeight="1" spans="1:8">
      <c r="A102" s="18" t="s">
        <v>46</v>
      </c>
      <c r="B102" s="17" t="s">
        <v>120</v>
      </c>
      <c r="C102" s="24"/>
      <c r="D102" s="27">
        <v>0.011835</v>
      </c>
      <c r="E102" s="24"/>
      <c r="F102" s="24">
        <v>4</v>
      </c>
      <c r="G102" s="17" t="s">
        <v>119</v>
      </c>
      <c r="H102" s="20"/>
    </row>
    <row r="103" s="1" customFormat="1" ht="36" customHeight="1" spans="1:8">
      <c r="A103" s="18" t="s">
        <v>46</v>
      </c>
      <c r="B103" s="17" t="s">
        <v>121</v>
      </c>
      <c r="C103" s="24"/>
      <c r="D103" s="27">
        <v>0.06612</v>
      </c>
      <c r="E103" s="24"/>
      <c r="F103" s="24">
        <v>28</v>
      </c>
      <c r="G103" s="17" t="s">
        <v>122</v>
      </c>
      <c r="H103" s="20"/>
    </row>
    <row r="104" s="1" customFormat="1" ht="36" customHeight="1" spans="1:8">
      <c r="A104" s="18" t="s">
        <v>46</v>
      </c>
      <c r="B104" s="17" t="s">
        <v>123</v>
      </c>
      <c r="C104" s="17"/>
      <c r="D104" s="27">
        <v>0.4998</v>
      </c>
      <c r="E104" s="24"/>
      <c r="F104" s="31">
        <v>200</v>
      </c>
      <c r="G104" s="17" t="s">
        <v>122</v>
      </c>
      <c r="H104" s="20"/>
    </row>
    <row r="105" s="1" customFormat="1" ht="36" customHeight="1" spans="1:8">
      <c r="A105" s="18" t="s">
        <v>46</v>
      </c>
      <c r="B105" s="17" t="s">
        <v>120</v>
      </c>
      <c r="C105" s="17"/>
      <c r="D105" s="27">
        <v>0.0162</v>
      </c>
      <c r="E105" s="24"/>
      <c r="F105" s="31">
        <v>8</v>
      </c>
      <c r="G105" s="17" t="s">
        <v>122</v>
      </c>
      <c r="H105" s="20"/>
    </row>
    <row r="106" s="1" customFormat="1" ht="36" customHeight="1" spans="1:8">
      <c r="A106" s="18" t="s">
        <v>46</v>
      </c>
      <c r="B106" s="17" t="s">
        <v>124</v>
      </c>
      <c r="C106" s="17"/>
      <c r="D106" s="27">
        <v>0.02535</v>
      </c>
      <c r="E106" s="24"/>
      <c r="F106" s="31">
        <v>12</v>
      </c>
      <c r="G106" s="17" t="s">
        <v>122</v>
      </c>
      <c r="H106" s="20"/>
    </row>
    <row r="107" s="1" customFormat="1" ht="36" customHeight="1" spans="1:8">
      <c r="A107" s="18" t="s">
        <v>46</v>
      </c>
      <c r="B107" s="17" t="s">
        <v>125</v>
      </c>
      <c r="C107" s="17"/>
      <c r="D107" s="27">
        <v>0.020655</v>
      </c>
      <c r="E107" s="24"/>
      <c r="F107" s="31">
        <v>8</v>
      </c>
      <c r="G107" s="17" t="s">
        <v>122</v>
      </c>
      <c r="H107" s="20"/>
    </row>
    <row r="108" s="1" customFormat="1" ht="36" customHeight="1" spans="1:8">
      <c r="A108" s="18" t="s">
        <v>46</v>
      </c>
      <c r="B108" s="17" t="s">
        <v>126</v>
      </c>
      <c r="C108" s="17"/>
      <c r="D108" s="27">
        <v>0.01191</v>
      </c>
      <c r="E108" s="24"/>
      <c r="F108" s="31">
        <v>4</v>
      </c>
      <c r="G108" s="17" t="s">
        <v>127</v>
      </c>
      <c r="H108" s="20"/>
    </row>
    <row r="109" s="1" customFormat="1" ht="36" customHeight="1" spans="1:8">
      <c r="A109" s="18" t="s">
        <v>46</v>
      </c>
      <c r="B109" s="17" t="s">
        <v>128</v>
      </c>
      <c r="C109" s="17"/>
      <c r="D109" s="27">
        <v>0.010635</v>
      </c>
      <c r="E109" s="24"/>
      <c r="F109" s="31">
        <v>4</v>
      </c>
      <c r="G109" s="17" t="s">
        <v>129</v>
      </c>
      <c r="H109" s="20"/>
    </row>
    <row r="110" s="1" customFormat="1" ht="36" customHeight="1" spans="1:8">
      <c r="A110" s="18" t="s">
        <v>46</v>
      </c>
      <c r="B110" s="17" t="s">
        <v>130</v>
      </c>
      <c r="C110" s="17"/>
      <c r="D110" s="27">
        <v>0.025485</v>
      </c>
      <c r="E110" s="24"/>
      <c r="F110" s="31">
        <v>12</v>
      </c>
      <c r="G110" s="17" t="s">
        <v>129</v>
      </c>
      <c r="H110" s="20"/>
    </row>
    <row r="111" s="1" customFormat="1" ht="36" customHeight="1" spans="1:8">
      <c r="A111" s="18" t="s">
        <v>46</v>
      </c>
      <c r="B111" s="17" t="s">
        <v>106</v>
      </c>
      <c r="C111" s="17"/>
      <c r="D111" s="27">
        <v>0.01884</v>
      </c>
      <c r="E111" s="24"/>
      <c r="F111" s="31">
        <v>8</v>
      </c>
      <c r="G111" s="17" t="s">
        <v>129</v>
      </c>
      <c r="H111" s="20"/>
    </row>
    <row r="112" s="1" customFormat="1" ht="36" customHeight="1" spans="1:8">
      <c r="A112" s="18" t="s">
        <v>46</v>
      </c>
      <c r="B112" s="17" t="s">
        <v>131</v>
      </c>
      <c r="C112" s="17"/>
      <c r="D112" s="27">
        <v>0.036255</v>
      </c>
      <c r="E112" s="24"/>
      <c r="F112" s="31">
        <v>16</v>
      </c>
      <c r="G112" s="17" t="s">
        <v>129</v>
      </c>
      <c r="H112" s="20"/>
    </row>
    <row r="113" s="1" customFormat="1" ht="36" customHeight="1" spans="1:8">
      <c r="A113" s="18" t="s">
        <v>46</v>
      </c>
      <c r="B113" s="17" t="s">
        <v>132</v>
      </c>
      <c r="C113" s="17"/>
      <c r="D113" s="27">
        <v>0.065085</v>
      </c>
      <c r="E113" s="24"/>
      <c r="F113" s="31">
        <v>28</v>
      </c>
      <c r="G113" s="17" t="s">
        <v>129</v>
      </c>
      <c r="H113" s="20"/>
    </row>
    <row r="114" s="1" customFormat="1" ht="36" customHeight="1" spans="1:8">
      <c r="A114" s="18" t="s">
        <v>46</v>
      </c>
      <c r="B114" s="17" t="s">
        <v>133</v>
      </c>
      <c r="C114" s="17"/>
      <c r="D114" s="27">
        <v>0.051645</v>
      </c>
      <c r="E114" s="24"/>
      <c r="F114" s="31">
        <v>20</v>
      </c>
      <c r="G114" s="17" t="s">
        <v>129</v>
      </c>
      <c r="H114" s="20"/>
    </row>
    <row r="115" s="1" customFormat="1" ht="36" customHeight="1" spans="1:8">
      <c r="A115" s="18" t="s">
        <v>46</v>
      </c>
      <c r="B115" s="17" t="s">
        <v>134</v>
      </c>
      <c r="C115" s="17"/>
      <c r="D115" s="27">
        <v>0.031305</v>
      </c>
      <c r="E115" s="24"/>
      <c r="F115" s="31">
        <v>12</v>
      </c>
      <c r="G115" s="17" t="s">
        <v>129</v>
      </c>
      <c r="H115" s="20"/>
    </row>
    <row r="116" s="1" customFormat="1" ht="36" customHeight="1" spans="1:8">
      <c r="A116" s="18" t="s">
        <v>46</v>
      </c>
      <c r="B116" s="17" t="s">
        <v>135</v>
      </c>
      <c r="C116" s="17"/>
      <c r="D116" s="27">
        <v>0.037875</v>
      </c>
      <c r="E116" s="24"/>
      <c r="F116" s="31">
        <v>16</v>
      </c>
      <c r="G116" s="17" t="s">
        <v>129</v>
      </c>
      <c r="H116" s="20"/>
    </row>
    <row r="117" s="1" customFormat="1" ht="36" customHeight="1" spans="1:8">
      <c r="A117" s="18" t="s">
        <v>46</v>
      </c>
      <c r="B117" s="17" t="s">
        <v>136</v>
      </c>
      <c r="C117" s="17"/>
      <c r="D117" s="27">
        <v>0.02364</v>
      </c>
      <c r="E117" s="24"/>
      <c r="F117" s="31">
        <v>8</v>
      </c>
      <c r="G117" s="17" t="s">
        <v>129</v>
      </c>
      <c r="H117" s="20"/>
    </row>
    <row r="118" s="1" customFormat="1" ht="36" customHeight="1" spans="1:8">
      <c r="A118" s="18" t="s">
        <v>46</v>
      </c>
      <c r="B118" s="17" t="s">
        <v>137</v>
      </c>
      <c r="C118" s="17"/>
      <c r="D118" s="27">
        <v>0.036</v>
      </c>
      <c r="E118" s="24"/>
      <c r="F118" s="31">
        <v>16</v>
      </c>
      <c r="G118" s="17" t="s">
        <v>129</v>
      </c>
      <c r="H118" s="20"/>
    </row>
    <row r="119" s="1" customFormat="1" ht="36" customHeight="1" spans="1:8">
      <c r="A119" s="18" t="s">
        <v>46</v>
      </c>
      <c r="B119" s="17" t="s">
        <v>138</v>
      </c>
      <c r="C119" s="17"/>
      <c r="D119" s="27">
        <v>0.0543</v>
      </c>
      <c r="E119" s="24"/>
      <c r="F119" s="31">
        <v>20</v>
      </c>
      <c r="G119" s="17" t="s">
        <v>129</v>
      </c>
      <c r="H119" s="20"/>
    </row>
    <row r="120" s="1" customFormat="1" ht="36" customHeight="1" spans="1:8">
      <c r="A120" s="18" t="s">
        <v>46</v>
      </c>
      <c r="B120" s="17" t="s">
        <v>139</v>
      </c>
      <c r="C120" s="17"/>
      <c r="D120" s="27">
        <v>0.03237</v>
      </c>
      <c r="E120" s="24"/>
      <c r="F120" s="31">
        <v>12</v>
      </c>
      <c r="G120" s="17" t="s">
        <v>129</v>
      </c>
      <c r="H120" s="20"/>
    </row>
    <row r="121" s="1" customFormat="1" ht="36" customHeight="1" spans="1:8">
      <c r="A121" s="18" t="s">
        <v>46</v>
      </c>
      <c r="B121" s="17" t="s">
        <v>140</v>
      </c>
      <c r="C121" s="17"/>
      <c r="D121" s="27">
        <v>0.134805</v>
      </c>
      <c r="E121" s="24"/>
      <c r="F121" s="31">
        <v>52</v>
      </c>
      <c r="G121" s="17" t="s">
        <v>129</v>
      </c>
      <c r="H121" s="20"/>
    </row>
    <row r="122" s="1" customFormat="1" ht="36" customHeight="1" spans="1:8">
      <c r="A122" s="18" t="s">
        <v>46</v>
      </c>
      <c r="B122" s="17" t="s">
        <v>82</v>
      </c>
      <c r="C122" s="17"/>
      <c r="D122" s="27">
        <v>0.08805</v>
      </c>
      <c r="E122" s="24"/>
      <c r="F122" s="31">
        <v>36</v>
      </c>
      <c r="G122" s="17" t="s">
        <v>129</v>
      </c>
      <c r="H122" s="20"/>
    </row>
    <row r="123" s="1" customFormat="1" ht="36" customHeight="1" spans="1:8">
      <c r="A123" s="18" t="s">
        <v>46</v>
      </c>
      <c r="B123" s="17" t="s">
        <v>141</v>
      </c>
      <c r="C123" s="17"/>
      <c r="D123" s="27">
        <v>0.03252</v>
      </c>
      <c r="E123" s="24"/>
      <c r="F123" s="31">
        <v>12</v>
      </c>
      <c r="G123" s="17" t="s">
        <v>129</v>
      </c>
      <c r="H123" s="20"/>
    </row>
    <row r="124" s="1" customFormat="1" ht="36" customHeight="1" spans="1:8">
      <c r="A124" s="18" t="s">
        <v>46</v>
      </c>
      <c r="B124" s="17" t="s">
        <v>90</v>
      </c>
      <c r="C124" s="17"/>
      <c r="D124" s="27">
        <v>0.028245</v>
      </c>
      <c r="E124" s="24"/>
      <c r="F124" s="31">
        <v>12</v>
      </c>
      <c r="G124" s="17" t="s">
        <v>129</v>
      </c>
      <c r="H124" s="20"/>
    </row>
    <row r="125" s="1" customFormat="1" ht="36" customHeight="1" spans="1:8">
      <c r="A125" s="18" t="s">
        <v>46</v>
      </c>
      <c r="B125" s="17" t="s">
        <v>142</v>
      </c>
      <c r="C125" s="17"/>
      <c r="D125" s="27">
        <v>0.050835</v>
      </c>
      <c r="E125" s="24"/>
      <c r="F125" s="31">
        <v>20</v>
      </c>
      <c r="G125" s="17" t="s">
        <v>129</v>
      </c>
      <c r="H125" s="20"/>
    </row>
    <row r="126" s="1" customFormat="1" ht="36" customHeight="1" spans="1:8">
      <c r="A126" s="18" t="s">
        <v>46</v>
      </c>
      <c r="B126" s="32" t="s">
        <v>143</v>
      </c>
      <c r="C126" s="17"/>
      <c r="D126" s="27">
        <v>23.38</v>
      </c>
      <c r="E126" s="24"/>
      <c r="F126" s="31">
        <v>9352</v>
      </c>
      <c r="G126" s="25"/>
      <c r="H126" s="20"/>
    </row>
    <row r="127" s="1" customFormat="1" ht="36" customHeight="1" spans="1:8">
      <c r="A127" s="16" t="s">
        <v>6</v>
      </c>
      <c r="B127" s="17"/>
      <c r="C127" s="17"/>
      <c r="D127" s="33">
        <v>30.86</v>
      </c>
      <c r="E127" s="24"/>
      <c r="F127" s="33">
        <f>SUM(F30:F126)</f>
        <v>12344</v>
      </c>
      <c r="G127" s="25"/>
      <c r="H127" s="20"/>
    </row>
    <row r="128" s="1" customFormat="1" ht="36" customHeight="1" spans="1:8">
      <c r="A128" s="18" t="s">
        <v>144</v>
      </c>
      <c r="B128" s="18" t="s">
        <v>145</v>
      </c>
      <c r="C128" s="18"/>
      <c r="D128" s="18">
        <v>0.3</v>
      </c>
      <c r="E128" s="18"/>
      <c r="F128" s="18">
        <v>120</v>
      </c>
      <c r="G128" s="18" t="s">
        <v>25</v>
      </c>
      <c r="H128" s="20"/>
    </row>
    <row r="129" s="1" customFormat="1" ht="36" customHeight="1" spans="1:8">
      <c r="A129" s="18" t="s">
        <v>144</v>
      </c>
      <c r="B129" s="18" t="s">
        <v>146</v>
      </c>
      <c r="C129" s="18"/>
      <c r="D129" s="18">
        <v>0.2</v>
      </c>
      <c r="E129" s="18"/>
      <c r="F129" s="18">
        <v>80</v>
      </c>
      <c r="G129" s="18" t="s">
        <v>25</v>
      </c>
      <c r="H129" s="20"/>
    </row>
    <row r="130" s="1" customFormat="1" ht="36" customHeight="1" spans="1:8">
      <c r="A130" s="18" t="s">
        <v>144</v>
      </c>
      <c r="B130" s="18" t="s">
        <v>147</v>
      </c>
      <c r="C130" s="18"/>
      <c r="D130" s="18">
        <v>0.08</v>
      </c>
      <c r="E130" s="18"/>
      <c r="F130" s="18">
        <v>32</v>
      </c>
      <c r="G130" s="18" t="s">
        <v>25</v>
      </c>
      <c r="H130" s="20"/>
    </row>
    <row r="131" s="1" customFormat="1" ht="36" customHeight="1" spans="1:8">
      <c r="A131" s="18" t="s">
        <v>144</v>
      </c>
      <c r="B131" s="18" t="s">
        <v>148</v>
      </c>
      <c r="C131" s="18"/>
      <c r="D131" s="18">
        <v>0.08</v>
      </c>
      <c r="E131" s="18"/>
      <c r="F131" s="18">
        <v>32</v>
      </c>
      <c r="G131" s="18" t="s">
        <v>25</v>
      </c>
      <c r="H131" s="20"/>
    </row>
    <row r="132" s="1" customFormat="1" ht="36" customHeight="1" spans="1:8">
      <c r="A132" s="18" t="s">
        <v>144</v>
      </c>
      <c r="B132" s="18" t="s">
        <v>149</v>
      </c>
      <c r="C132" s="18"/>
      <c r="D132" s="18">
        <v>0.15</v>
      </c>
      <c r="E132" s="18"/>
      <c r="F132" s="18">
        <v>60</v>
      </c>
      <c r="G132" s="18" t="s">
        <v>25</v>
      </c>
      <c r="H132" s="20"/>
    </row>
    <row r="133" s="1" customFormat="1" ht="36" customHeight="1" spans="1:8">
      <c r="A133" s="18" t="s">
        <v>144</v>
      </c>
      <c r="B133" s="18" t="s">
        <v>150</v>
      </c>
      <c r="C133" s="18"/>
      <c r="D133" s="18">
        <v>0.15</v>
      </c>
      <c r="E133" s="18"/>
      <c r="F133" s="18">
        <v>60</v>
      </c>
      <c r="G133" s="18" t="s">
        <v>25</v>
      </c>
      <c r="H133" s="20"/>
    </row>
    <row r="134" s="1" customFormat="1" ht="36" customHeight="1" spans="1:8">
      <c r="A134" s="18" t="s">
        <v>144</v>
      </c>
      <c r="B134" s="18" t="s">
        <v>151</v>
      </c>
      <c r="C134" s="18"/>
      <c r="D134" s="18">
        <v>0.78</v>
      </c>
      <c r="E134" s="18"/>
      <c r="F134" s="18">
        <v>312</v>
      </c>
      <c r="G134" s="18" t="s">
        <v>25</v>
      </c>
      <c r="H134" s="20"/>
    </row>
    <row r="135" s="1" customFormat="1" ht="36" customHeight="1" spans="1:8">
      <c r="A135" s="18" t="s">
        <v>144</v>
      </c>
      <c r="B135" s="18" t="s">
        <v>152</v>
      </c>
      <c r="C135" s="18"/>
      <c r="D135" s="18">
        <v>0.12</v>
      </c>
      <c r="E135" s="18"/>
      <c r="F135" s="18">
        <v>48</v>
      </c>
      <c r="G135" s="18" t="s">
        <v>25</v>
      </c>
      <c r="H135" s="20"/>
    </row>
    <row r="136" s="1" customFormat="1" ht="36" customHeight="1" spans="1:8">
      <c r="A136" s="18" t="s">
        <v>144</v>
      </c>
      <c r="B136" s="18" t="s">
        <v>153</v>
      </c>
      <c r="C136" s="18"/>
      <c r="D136" s="18">
        <v>0.07</v>
      </c>
      <c r="E136" s="18"/>
      <c r="F136" s="18">
        <v>28</v>
      </c>
      <c r="G136" s="18" t="s">
        <v>25</v>
      </c>
      <c r="H136" s="20"/>
    </row>
    <row r="137" s="1" customFormat="1" ht="36" customHeight="1" spans="1:8">
      <c r="A137" s="18" t="s">
        <v>144</v>
      </c>
      <c r="B137" s="18" t="s">
        <v>154</v>
      </c>
      <c r="C137" s="18"/>
      <c r="D137" s="18">
        <v>0.4</v>
      </c>
      <c r="E137" s="18"/>
      <c r="F137" s="18">
        <v>160</v>
      </c>
      <c r="G137" s="18" t="s">
        <v>25</v>
      </c>
      <c r="H137" s="20"/>
    </row>
    <row r="138" s="1" customFormat="1" ht="36" customHeight="1" spans="1:8">
      <c r="A138" s="18" t="s">
        <v>144</v>
      </c>
      <c r="B138" s="18" t="s">
        <v>155</v>
      </c>
      <c r="C138" s="18"/>
      <c r="D138" s="18">
        <v>0.06</v>
      </c>
      <c r="E138" s="18"/>
      <c r="F138" s="18">
        <v>24</v>
      </c>
      <c r="G138" s="18" t="s">
        <v>25</v>
      </c>
      <c r="H138" s="20"/>
    </row>
    <row r="139" s="1" customFormat="1" ht="36" customHeight="1" spans="1:8">
      <c r="A139" s="18" t="s">
        <v>144</v>
      </c>
      <c r="B139" s="18" t="s">
        <v>156</v>
      </c>
      <c r="C139" s="18"/>
      <c r="D139" s="18">
        <v>0.07</v>
      </c>
      <c r="E139" s="18"/>
      <c r="F139" s="18">
        <v>28</v>
      </c>
      <c r="G139" s="18" t="s">
        <v>25</v>
      </c>
      <c r="H139" s="20"/>
    </row>
    <row r="140" s="1" customFormat="1" ht="36" customHeight="1" spans="1:8">
      <c r="A140" s="18" t="s">
        <v>144</v>
      </c>
      <c r="B140" s="18" t="s">
        <v>157</v>
      </c>
      <c r="C140" s="18"/>
      <c r="D140" s="18">
        <v>0.16</v>
      </c>
      <c r="E140" s="18"/>
      <c r="F140" s="18">
        <v>64</v>
      </c>
      <c r="G140" s="18" t="s">
        <v>25</v>
      </c>
      <c r="H140" s="20"/>
    </row>
    <row r="141" s="1" customFormat="1" ht="36" customHeight="1" spans="1:8">
      <c r="A141" s="18" t="s">
        <v>144</v>
      </c>
      <c r="B141" s="18" t="s">
        <v>158</v>
      </c>
      <c r="C141" s="18"/>
      <c r="D141" s="18">
        <v>0.2</v>
      </c>
      <c r="E141" s="18"/>
      <c r="F141" s="18">
        <v>80</v>
      </c>
      <c r="G141" s="18" t="s">
        <v>25</v>
      </c>
      <c r="H141" s="20"/>
    </row>
    <row r="142" s="1" customFormat="1" ht="36" customHeight="1" spans="1:8">
      <c r="A142" s="18" t="s">
        <v>144</v>
      </c>
      <c r="B142" s="18" t="s">
        <v>159</v>
      </c>
      <c r="C142" s="18"/>
      <c r="D142" s="18">
        <v>0.1</v>
      </c>
      <c r="E142" s="18"/>
      <c r="F142" s="18">
        <v>40</v>
      </c>
      <c r="G142" s="18" t="s">
        <v>25</v>
      </c>
      <c r="H142" s="20"/>
    </row>
    <row r="143" s="1" customFormat="1" ht="36" customHeight="1" spans="1:8">
      <c r="A143" s="18" t="s">
        <v>144</v>
      </c>
      <c r="B143" s="18" t="s">
        <v>160</v>
      </c>
      <c r="C143" s="18"/>
      <c r="D143" s="18">
        <v>1.18</v>
      </c>
      <c r="E143" s="18"/>
      <c r="F143" s="18">
        <v>472</v>
      </c>
      <c r="G143" s="18" t="s">
        <v>25</v>
      </c>
      <c r="H143" s="20"/>
    </row>
    <row r="144" s="1" customFormat="1" ht="36" customHeight="1" spans="1:8">
      <c r="A144" s="18" t="s">
        <v>144</v>
      </c>
      <c r="B144" s="18" t="s">
        <v>161</v>
      </c>
      <c r="C144" s="18"/>
      <c r="D144" s="18">
        <v>0.3</v>
      </c>
      <c r="E144" s="18"/>
      <c r="F144" s="18">
        <v>120</v>
      </c>
      <c r="G144" s="18" t="s">
        <v>25</v>
      </c>
      <c r="H144" s="20"/>
    </row>
    <row r="145" s="1" customFormat="1" ht="36" customHeight="1" spans="1:8">
      <c r="A145" s="18" t="s">
        <v>144</v>
      </c>
      <c r="B145" s="18" t="s">
        <v>162</v>
      </c>
      <c r="C145" s="18"/>
      <c r="D145" s="18">
        <v>0.09</v>
      </c>
      <c r="E145" s="18"/>
      <c r="F145" s="18">
        <v>36</v>
      </c>
      <c r="G145" s="18" t="s">
        <v>25</v>
      </c>
      <c r="H145" s="20"/>
    </row>
    <row r="146" s="1" customFormat="1" ht="36" customHeight="1" spans="1:8">
      <c r="A146" s="18" t="s">
        <v>144</v>
      </c>
      <c r="B146" s="18" t="s">
        <v>163</v>
      </c>
      <c r="C146" s="18"/>
      <c r="D146" s="18">
        <v>0.06</v>
      </c>
      <c r="E146" s="18"/>
      <c r="F146" s="18">
        <v>24</v>
      </c>
      <c r="G146" s="18" t="s">
        <v>25</v>
      </c>
      <c r="H146" s="20"/>
    </row>
    <row r="147" s="1" customFormat="1" ht="36" customHeight="1" spans="1:8">
      <c r="A147" s="18" t="s">
        <v>144</v>
      </c>
      <c r="B147" s="18" t="s">
        <v>164</v>
      </c>
      <c r="C147" s="18"/>
      <c r="D147" s="18">
        <v>0.08</v>
      </c>
      <c r="E147" s="18"/>
      <c r="F147" s="18">
        <v>32</v>
      </c>
      <c r="G147" s="18" t="s">
        <v>25</v>
      </c>
      <c r="H147" s="20"/>
    </row>
    <row r="148" s="1" customFormat="1" ht="36" customHeight="1" spans="1:8">
      <c r="A148" s="18" t="s">
        <v>144</v>
      </c>
      <c r="B148" s="18" t="s">
        <v>165</v>
      </c>
      <c r="C148" s="18"/>
      <c r="D148" s="18">
        <v>0.05</v>
      </c>
      <c r="E148" s="18"/>
      <c r="F148" s="18">
        <v>20</v>
      </c>
      <c r="G148" s="18" t="s">
        <v>25</v>
      </c>
      <c r="H148" s="20"/>
    </row>
    <row r="149" s="1" customFormat="1" ht="36" customHeight="1" spans="1:8">
      <c r="A149" s="18" t="s">
        <v>144</v>
      </c>
      <c r="B149" s="18" t="s">
        <v>166</v>
      </c>
      <c r="C149" s="18"/>
      <c r="D149" s="18">
        <v>0.09</v>
      </c>
      <c r="E149" s="18"/>
      <c r="F149" s="18">
        <v>36</v>
      </c>
      <c r="G149" s="18" t="s">
        <v>25</v>
      </c>
      <c r="H149" s="20"/>
    </row>
    <row r="150" s="1" customFormat="1" ht="36" customHeight="1" spans="1:8">
      <c r="A150" s="18" t="s">
        <v>144</v>
      </c>
      <c r="B150" s="18" t="s">
        <v>167</v>
      </c>
      <c r="C150" s="18"/>
      <c r="D150" s="18">
        <v>0.07</v>
      </c>
      <c r="E150" s="18"/>
      <c r="F150" s="18">
        <v>28</v>
      </c>
      <c r="G150" s="18" t="s">
        <v>25</v>
      </c>
      <c r="H150" s="20"/>
    </row>
    <row r="151" s="1" customFormat="1" ht="36" customHeight="1" spans="1:8">
      <c r="A151" s="18" t="s">
        <v>144</v>
      </c>
      <c r="B151" s="18" t="s">
        <v>168</v>
      </c>
      <c r="C151" s="18"/>
      <c r="D151" s="18">
        <v>0.06</v>
      </c>
      <c r="E151" s="18"/>
      <c r="F151" s="18">
        <v>24</v>
      </c>
      <c r="G151" s="18" t="s">
        <v>25</v>
      </c>
      <c r="H151" s="20"/>
    </row>
    <row r="152" s="1" customFormat="1" ht="36" customHeight="1" spans="1:8">
      <c r="A152" s="18" t="s">
        <v>144</v>
      </c>
      <c r="B152" s="18" t="s">
        <v>169</v>
      </c>
      <c r="C152" s="18"/>
      <c r="D152" s="18">
        <v>0.65</v>
      </c>
      <c r="E152" s="18"/>
      <c r="F152" s="18">
        <v>260</v>
      </c>
      <c r="G152" s="18" t="s">
        <v>25</v>
      </c>
      <c r="H152" s="20"/>
    </row>
    <row r="153" s="1" customFormat="1" ht="36" customHeight="1" spans="1:8">
      <c r="A153" s="18" t="s">
        <v>144</v>
      </c>
      <c r="B153" s="18" t="s">
        <v>170</v>
      </c>
      <c r="C153" s="18"/>
      <c r="D153" s="18">
        <v>0.25</v>
      </c>
      <c r="E153" s="18"/>
      <c r="F153" s="18">
        <v>100</v>
      </c>
      <c r="G153" s="18" t="s">
        <v>25</v>
      </c>
      <c r="H153" s="20"/>
    </row>
    <row r="154" s="1" customFormat="1" ht="36" customHeight="1" spans="1:8">
      <c r="A154" s="18" t="s">
        <v>144</v>
      </c>
      <c r="B154" s="18" t="s">
        <v>171</v>
      </c>
      <c r="C154" s="18"/>
      <c r="D154" s="18">
        <v>3.84</v>
      </c>
      <c r="E154" s="18"/>
      <c r="F154" s="18">
        <v>1536</v>
      </c>
      <c r="G154" s="18" t="s">
        <v>25</v>
      </c>
      <c r="H154" s="20"/>
    </row>
    <row r="155" s="1" customFormat="1" ht="36" customHeight="1" spans="1:8">
      <c r="A155" s="18" t="s">
        <v>144</v>
      </c>
      <c r="B155" s="18" t="s">
        <v>172</v>
      </c>
      <c r="C155" s="18"/>
      <c r="D155" s="18">
        <v>0.39</v>
      </c>
      <c r="E155" s="18"/>
      <c r="F155" s="18">
        <v>156</v>
      </c>
      <c r="G155" s="18" t="s">
        <v>25</v>
      </c>
      <c r="H155" s="20"/>
    </row>
    <row r="156" s="1" customFormat="1" ht="36" customHeight="1" spans="1:8">
      <c r="A156" s="18" t="s">
        <v>144</v>
      </c>
      <c r="B156" s="18" t="s">
        <v>173</v>
      </c>
      <c r="C156" s="18"/>
      <c r="D156" s="18">
        <v>0.07</v>
      </c>
      <c r="E156" s="18"/>
      <c r="F156" s="18">
        <v>28</v>
      </c>
      <c r="G156" s="18" t="s">
        <v>25</v>
      </c>
      <c r="H156" s="20"/>
    </row>
    <row r="157" s="1" customFormat="1" ht="36" customHeight="1" spans="1:8">
      <c r="A157" s="18" t="s">
        <v>144</v>
      </c>
      <c r="B157" s="18" t="s">
        <v>174</v>
      </c>
      <c r="C157" s="18"/>
      <c r="D157" s="18">
        <v>0.09</v>
      </c>
      <c r="E157" s="18"/>
      <c r="F157" s="18">
        <v>36</v>
      </c>
      <c r="G157" s="18" t="s">
        <v>25</v>
      </c>
      <c r="H157" s="20"/>
    </row>
    <row r="158" s="1" customFormat="1" ht="36" customHeight="1" spans="1:8">
      <c r="A158" s="18" t="s">
        <v>144</v>
      </c>
      <c r="B158" s="18" t="s">
        <v>175</v>
      </c>
      <c r="C158" s="18"/>
      <c r="D158" s="18">
        <v>0.08</v>
      </c>
      <c r="E158" s="18"/>
      <c r="F158" s="18">
        <v>32</v>
      </c>
      <c r="G158" s="18" t="s">
        <v>25</v>
      </c>
      <c r="H158" s="20"/>
    </row>
    <row r="159" s="1" customFormat="1" ht="36" customHeight="1" spans="1:8">
      <c r="A159" s="18" t="s">
        <v>144</v>
      </c>
      <c r="B159" s="18" t="s">
        <v>176</v>
      </c>
      <c r="C159" s="18"/>
      <c r="D159" s="18">
        <v>0.06</v>
      </c>
      <c r="E159" s="18"/>
      <c r="F159" s="18">
        <v>24</v>
      </c>
      <c r="G159" s="18" t="s">
        <v>25</v>
      </c>
      <c r="H159" s="20"/>
    </row>
    <row r="160" s="1" customFormat="1" ht="36" customHeight="1" spans="1:8">
      <c r="A160" s="18" t="s">
        <v>144</v>
      </c>
      <c r="B160" s="18" t="s">
        <v>177</v>
      </c>
      <c r="C160" s="18"/>
      <c r="D160" s="18">
        <v>0.09</v>
      </c>
      <c r="E160" s="18"/>
      <c r="F160" s="18">
        <v>36</v>
      </c>
      <c r="G160" s="18" t="s">
        <v>25</v>
      </c>
      <c r="H160" s="20"/>
    </row>
    <row r="161" s="1" customFormat="1" ht="36" customHeight="1" spans="1:8">
      <c r="A161" s="18" t="s">
        <v>144</v>
      </c>
      <c r="B161" s="18" t="s">
        <v>178</v>
      </c>
      <c r="C161" s="18"/>
      <c r="D161" s="18">
        <v>0.05</v>
      </c>
      <c r="E161" s="18"/>
      <c r="F161" s="18">
        <v>20</v>
      </c>
      <c r="G161" s="18" t="s">
        <v>25</v>
      </c>
      <c r="H161" s="20"/>
    </row>
    <row r="162" s="1" customFormat="1" ht="36" customHeight="1" spans="1:8">
      <c r="A162" s="18" t="s">
        <v>144</v>
      </c>
      <c r="B162" s="18" t="s">
        <v>179</v>
      </c>
      <c r="C162" s="18"/>
      <c r="D162" s="18">
        <v>0.065</v>
      </c>
      <c r="E162" s="18"/>
      <c r="F162" s="18">
        <v>26</v>
      </c>
      <c r="G162" s="18" t="s">
        <v>25</v>
      </c>
      <c r="H162" s="20"/>
    </row>
    <row r="163" s="1" customFormat="1" ht="36" customHeight="1" spans="1:8">
      <c r="A163" s="18" t="s">
        <v>144</v>
      </c>
      <c r="B163" s="18" t="s">
        <v>180</v>
      </c>
      <c r="C163" s="18"/>
      <c r="D163" s="18">
        <v>0.12</v>
      </c>
      <c r="E163" s="18"/>
      <c r="F163" s="18">
        <v>48</v>
      </c>
      <c r="G163" s="18" t="s">
        <v>25</v>
      </c>
      <c r="H163" s="20"/>
    </row>
    <row r="164" s="1" customFormat="1" ht="36" customHeight="1" spans="1:8">
      <c r="A164" s="18" t="s">
        <v>144</v>
      </c>
      <c r="B164" s="18" t="s">
        <v>181</v>
      </c>
      <c r="C164" s="18"/>
      <c r="D164" s="18">
        <v>0.06</v>
      </c>
      <c r="E164" s="18"/>
      <c r="F164" s="18">
        <v>24</v>
      </c>
      <c r="G164" s="18" t="s">
        <v>25</v>
      </c>
      <c r="H164" s="20"/>
    </row>
    <row r="165" s="1" customFormat="1" ht="36" customHeight="1" spans="1:8">
      <c r="A165" s="18" t="s">
        <v>144</v>
      </c>
      <c r="B165" s="18" t="s">
        <v>182</v>
      </c>
      <c r="C165" s="18"/>
      <c r="D165" s="18">
        <v>0.07</v>
      </c>
      <c r="E165" s="18"/>
      <c r="F165" s="18">
        <v>28</v>
      </c>
      <c r="G165" s="18" t="s">
        <v>25</v>
      </c>
      <c r="H165" s="20"/>
    </row>
    <row r="166" s="1" customFormat="1" ht="36" customHeight="1" spans="1:8">
      <c r="A166" s="18" t="s">
        <v>144</v>
      </c>
      <c r="B166" s="18" t="s">
        <v>183</v>
      </c>
      <c r="C166" s="18"/>
      <c r="D166" s="18">
        <v>0.08</v>
      </c>
      <c r="E166" s="18"/>
      <c r="F166" s="18">
        <v>32</v>
      </c>
      <c r="G166" s="18" t="s">
        <v>25</v>
      </c>
      <c r="H166" s="20"/>
    </row>
    <row r="167" s="1" customFormat="1" ht="36" customHeight="1" spans="1:8">
      <c r="A167" s="18" t="s">
        <v>144</v>
      </c>
      <c r="B167" s="18" t="s">
        <v>153</v>
      </c>
      <c r="C167" s="18"/>
      <c r="D167" s="18">
        <v>0.15</v>
      </c>
      <c r="E167" s="18"/>
      <c r="F167" s="18">
        <v>60</v>
      </c>
      <c r="G167" s="18" t="s">
        <v>25</v>
      </c>
      <c r="H167" s="20"/>
    </row>
    <row r="168" s="1" customFormat="1" ht="36" customHeight="1" spans="1:8">
      <c r="A168" s="18" t="s">
        <v>144</v>
      </c>
      <c r="B168" s="18" t="s">
        <v>165</v>
      </c>
      <c r="C168" s="18"/>
      <c r="D168" s="18">
        <v>0.06</v>
      </c>
      <c r="E168" s="18"/>
      <c r="F168" s="18">
        <v>24</v>
      </c>
      <c r="G168" s="18" t="s">
        <v>25</v>
      </c>
      <c r="H168" s="20"/>
    </row>
    <row r="169" s="1" customFormat="1" ht="36" customHeight="1" spans="1:8">
      <c r="A169" s="18" t="s">
        <v>144</v>
      </c>
      <c r="B169" s="18" t="s">
        <v>184</v>
      </c>
      <c r="C169" s="18"/>
      <c r="D169" s="18">
        <v>0.06</v>
      </c>
      <c r="E169" s="18"/>
      <c r="F169" s="18">
        <v>24</v>
      </c>
      <c r="G169" s="18" t="s">
        <v>25</v>
      </c>
      <c r="H169" s="20"/>
    </row>
    <row r="170" s="1" customFormat="1" ht="36" customHeight="1" spans="1:8">
      <c r="A170" s="18" t="s">
        <v>144</v>
      </c>
      <c r="B170" s="18" t="s">
        <v>185</v>
      </c>
      <c r="C170" s="18"/>
      <c r="D170" s="18">
        <v>0.05</v>
      </c>
      <c r="E170" s="18"/>
      <c r="F170" s="18">
        <v>20</v>
      </c>
      <c r="G170" s="18" t="s">
        <v>25</v>
      </c>
      <c r="H170" s="20"/>
    </row>
    <row r="171" s="1" customFormat="1" ht="36" customHeight="1" spans="1:8">
      <c r="A171" s="18" t="s">
        <v>144</v>
      </c>
      <c r="B171" s="18" t="s">
        <v>186</v>
      </c>
      <c r="C171" s="18"/>
      <c r="D171" s="18">
        <v>0.09</v>
      </c>
      <c r="E171" s="18"/>
      <c r="F171" s="18">
        <v>36</v>
      </c>
      <c r="G171" s="18" t="s">
        <v>25</v>
      </c>
      <c r="H171" s="20"/>
    </row>
    <row r="172" s="1" customFormat="1" ht="36" customHeight="1" spans="1:8">
      <c r="A172" s="18" t="s">
        <v>144</v>
      </c>
      <c r="B172" s="18" t="s">
        <v>187</v>
      </c>
      <c r="C172" s="18"/>
      <c r="D172" s="18">
        <v>0.4</v>
      </c>
      <c r="E172" s="18"/>
      <c r="F172" s="18">
        <v>160</v>
      </c>
      <c r="G172" s="18" t="s">
        <v>25</v>
      </c>
      <c r="H172" s="20"/>
    </row>
    <row r="173" s="1" customFormat="1" ht="36" customHeight="1" spans="1:8">
      <c r="A173" s="18" t="s">
        <v>144</v>
      </c>
      <c r="B173" s="18" t="s">
        <v>188</v>
      </c>
      <c r="C173" s="18"/>
      <c r="D173" s="18">
        <v>0.3</v>
      </c>
      <c r="E173" s="18"/>
      <c r="F173" s="18">
        <v>120</v>
      </c>
      <c r="G173" s="18" t="s">
        <v>25</v>
      </c>
      <c r="H173" s="20"/>
    </row>
    <row r="174" s="1" customFormat="1" ht="36" customHeight="1" spans="1:8">
      <c r="A174" s="18" t="s">
        <v>144</v>
      </c>
      <c r="B174" s="18" t="s">
        <v>189</v>
      </c>
      <c r="C174" s="18"/>
      <c r="D174" s="18">
        <v>0.1</v>
      </c>
      <c r="E174" s="18"/>
      <c r="F174" s="18">
        <v>40</v>
      </c>
      <c r="G174" s="18" t="s">
        <v>25</v>
      </c>
      <c r="H174" s="20"/>
    </row>
    <row r="175" s="1" customFormat="1" ht="36" customHeight="1" spans="1:8">
      <c r="A175" s="18" t="s">
        <v>144</v>
      </c>
      <c r="B175" s="34" t="s">
        <v>190</v>
      </c>
      <c r="C175" s="18"/>
      <c r="D175" s="18">
        <v>1.555</v>
      </c>
      <c r="E175" s="18"/>
      <c r="F175" s="18">
        <v>622</v>
      </c>
      <c r="G175" s="18" t="s">
        <v>25</v>
      </c>
      <c r="H175" s="20"/>
    </row>
    <row r="176" s="1" customFormat="1" ht="36" customHeight="1" spans="1:8">
      <c r="A176" s="35" t="s">
        <v>6</v>
      </c>
      <c r="B176" s="18"/>
      <c r="C176" s="18"/>
      <c r="D176" s="35">
        <f>SUM(D128:D175)</f>
        <v>13.63</v>
      </c>
      <c r="E176" s="18"/>
      <c r="F176" s="35">
        <f>SUM(F128:F175)</f>
        <v>5452</v>
      </c>
      <c r="G176" s="25"/>
      <c r="H176" s="20"/>
    </row>
    <row r="177" s="1" customFormat="1" ht="36" customHeight="1" spans="1:8">
      <c r="A177" s="35" t="s">
        <v>191</v>
      </c>
      <c r="B177" s="35" t="s">
        <v>192</v>
      </c>
      <c r="C177" s="35"/>
      <c r="D177" s="35">
        <v>2.61</v>
      </c>
      <c r="E177" s="35"/>
      <c r="F177" s="35">
        <f>D177*400</f>
        <v>1044</v>
      </c>
      <c r="G177" s="25"/>
      <c r="H177" s="20"/>
    </row>
    <row r="178" s="1" customFormat="1" ht="36" customHeight="1" spans="1:8">
      <c r="A178" s="35" t="s">
        <v>191</v>
      </c>
      <c r="B178" s="35" t="s">
        <v>193</v>
      </c>
      <c r="C178" s="35"/>
      <c r="D178" s="35">
        <v>3.41</v>
      </c>
      <c r="E178" s="35"/>
      <c r="F178" s="35">
        <f>D178*400</f>
        <v>1364</v>
      </c>
      <c r="G178" s="25"/>
      <c r="H178" s="20"/>
    </row>
    <row r="179" s="1" customFormat="1" ht="36" customHeight="1" spans="1:8">
      <c r="A179" s="35" t="s">
        <v>194</v>
      </c>
      <c r="B179" s="36" t="s">
        <v>195</v>
      </c>
      <c r="C179" s="35"/>
      <c r="D179" s="35"/>
      <c r="E179" s="35">
        <v>4.84</v>
      </c>
      <c r="F179" s="35">
        <v>822.8</v>
      </c>
      <c r="G179" s="25"/>
      <c r="H179" s="20"/>
    </row>
    <row r="180" s="1" customFormat="1" ht="36" customHeight="1" spans="1:8">
      <c r="A180" s="35" t="s">
        <v>196</v>
      </c>
      <c r="B180" s="35" t="s">
        <v>33</v>
      </c>
      <c r="C180" s="35"/>
      <c r="D180" s="35">
        <v>15.14</v>
      </c>
      <c r="E180" s="35">
        <v>5.2</v>
      </c>
      <c r="F180" s="35">
        <v>6940</v>
      </c>
      <c r="G180" s="25"/>
      <c r="H180" s="20"/>
    </row>
    <row r="181" s="1" customFormat="1" ht="36" customHeight="1" spans="1:8">
      <c r="A181" s="35" t="s">
        <v>197</v>
      </c>
      <c r="B181" s="36" t="s">
        <v>198</v>
      </c>
      <c r="C181" s="35"/>
      <c r="D181" s="35"/>
      <c r="E181" s="35">
        <v>0.78</v>
      </c>
      <c r="F181" s="35">
        <v>132.6</v>
      </c>
      <c r="G181" s="25"/>
      <c r="H181" s="20"/>
    </row>
    <row r="182" s="1" customFormat="1" ht="36" customHeight="1" spans="1:8">
      <c r="A182" s="37" t="s">
        <v>199</v>
      </c>
      <c r="B182" s="37" t="s">
        <v>33</v>
      </c>
      <c r="C182" s="37"/>
      <c r="D182" s="37"/>
      <c r="E182" s="37">
        <v>0.79</v>
      </c>
      <c r="F182" s="37">
        <v>134.3</v>
      </c>
      <c r="G182" s="25"/>
      <c r="H182" s="20"/>
    </row>
    <row r="183" s="1" customFormat="1" ht="36" customHeight="1" spans="1:8">
      <c r="A183" s="23" t="s">
        <v>200</v>
      </c>
      <c r="B183" s="38"/>
      <c r="C183" s="26"/>
      <c r="D183" s="16">
        <v>181.01</v>
      </c>
      <c r="E183" s="16">
        <v>171.38</v>
      </c>
      <c r="F183" s="16">
        <f>D183*400+E183*170</f>
        <v>101538.6</v>
      </c>
      <c r="G183" s="39"/>
      <c r="H183" s="20"/>
    </row>
    <row r="184" s="1" customFormat="1" ht="36" customHeight="1" spans="1:8">
      <c r="A184" s="40" t="s">
        <v>201</v>
      </c>
      <c r="B184" s="24" t="s">
        <v>202</v>
      </c>
      <c r="C184" s="22"/>
      <c r="D184" s="41">
        <v>0.1</v>
      </c>
      <c r="E184" s="20"/>
      <c r="F184" s="17">
        <f>D184*400</f>
        <v>40</v>
      </c>
      <c r="G184" s="42" t="s">
        <v>13</v>
      </c>
      <c r="H184" s="20"/>
    </row>
    <row r="185" s="1" customFormat="1" ht="36" customHeight="1" spans="1:8">
      <c r="A185" s="40" t="s">
        <v>201</v>
      </c>
      <c r="B185" s="24" t="s">
        <v>203</v>
      </c>
      <c r="C185" s="22"/>
      <c r="D185" s="41">
        <v>0.2</v>
      </c>
      <c r="E185" s="20"/>
      <c r="F185" s="17">
        <f t="shared" ref="F185:F214" si="1">D185*400</f>
        <v>80</v>
      </c>
      <c r="G185" s="42" t="s">
        <v>13</v>
      </c>
      <c r="H185" s="20"/>
    </row>
    <row r="186" s="1" customFormat="1" ht="36" customHeight="1" spans="1:8">
      <c r="A186" s="40" t="s">
        <v>201</v>
      </c>
      <c r="B186" s="24" t="s">
        <v>204</v>
      </c>
      <c r="C186" s="22"/>
      <c r="D186" s="41">
        <v>0.02</v>
      </c>
      <c r="E186" s="20"/>
      <c r="F186" s="17">
        <f t="shared" si="1"/>
        <v>8</v>
      </c>
      <c r="G186" s="42" t="s">
        <v>13</v>
      </c>
      <c r="H186" s="20"/>
    </row>
    <row r="187" s="1" customFormat="1" ht="36" customHeight="1" spans="1:8">
      <c r="A187" s="40" t="s">
        <v>201</v>
      </c>
      <c r="B187" s="24" t="s">
        <v>205</v>
      </c>
      <c r="C187" s="22"/>
      <c r="D187" s="41">
        <v>0.2</v>
      </c>
      <c r="E187" s="20"/>
      <c r="F187" s="17">
        <f t="shared" si="1"/>
        <v>80</v>
      </c>
      <c r="G187" s="42" t="s">
        <v>13</v>
      </c>
      <c r="H187" s="20"/>
    </row>
    <row r="188" s="1" customFormat="1" ht="36" customHeight="1" spans="1:8">
      <c r="A188" s="40" t="s">
        <v>201</v>
      </c>
      <c r="B188" s="24" t="s">
        <v>206</v>
      </c>
      <c r="C188" s="22"/>
      <c r="D188" s="41">
        <v>0.03</v>
      </c>
      <c r="E188" s="20"/>
      <c r="F188" s="17">
        <f t="shared" si="1"/>
        <v>12</v>
      </c>
      <c r="G188" s="42" t="s">
        <v>13</v>
      </c>
      <c r="H188" s="20"/>
    </row>
    <row r="189" s="1" customFormat="1" ht="36" customHeight="1" spans="1:8">
      <c r="A189" s="40" t="s">
        <v>201</v>
      </c>
      <c r="B189" s="24" t="s">
        <v>207</v>
      </c>
      <c r="C189" s="22"/>
      <c r="D189" s="41">
        <v>0.1</v>
      </c>
      <c r="E189" s="20"/>
      <c r="F189" s="17">
        <f t="shared" si="1"/>
        <v>40</v>
      </c>
      <c r="G189" s="42" t="s">
        <v>13</v>
      </c>
      <c r="H189" s="20"/>
    </row>
    <row r="190" s="1" customFormat="1" ht="36" customHeight="1" spans="1:8">
      <c r="A190" s="40" t="s">
        <v>201</v>
      </c>
      <c r="B190" s="24" t="s">
        <v>208</v>
      </c>
      <c r="C190" s="22"/>
      <c r="D190" s="41">
        <v>1.2</v>
      </c>
      <c r="E190" s="20"/>
      <c r="F190" s="17">
        <f t="shared" si="1"/>
        <v>480</v>
      </c>
      <c r="G190" s="42" t="s">
        <v>13</v>
      </c>
      <c r="H190" s="20"/>
    </row>
    <row r="191" s="1" customFormat="1" ht="36" customHeight="1" spans="1:8">
      <c r="A191" s="40" t="s">
        <v>201</v>
      </c>
      <c r="B191" s="43" t="s">
        <v>209</v>
      </c>
      <c r="C191" s="22"/>
      <c r="D191" s="41">
        <v>0.2</v>
      </c>
      <c r="E191" s="20"/>
      <c r="F191" s="17">
        <f t="shared" si="1"/>
        <v>80</v>
      </c>
      <c r="G191" s="42" t="s">
        <v>13</v>
      </c>
      <c r="H191" s="20"/>
    </row>
    <row r="192" s="1" customFormat="1" ht="36" customHeight="1" spans="1:8">
      <c r="A192" s="40" t="s">
        <v>201</v>
      </c>
      <c r="B192" s="24" t="s">
        <v>210</v>
      </c>
      <c r="C192" s="22"/>
      <c r="D192" s="41">
        <v>0.79</v>
      </c>
      <c r="E192" s="20"/>
      <c r="F192" s="17">
        <f t="shared" si="1"/>
        <v>316</v>
      </c>
      <c r="G192" s="42" t="s">
        <v>13</v>
      </c>
      <c r="H192" s="20"/>
    </row>
    <row r="193" s="1" customFormat="1" ht="36" customHeight="1" spans="1:8">
      <c r="A193" s="40" t="s">
        <v>201</v>
      </c>
      <c r="B193" s="24" t="s">
        <v>211</v>
      </c>
      <c r="C193" s="22"/>
      <c r="D193" s="41">
        <v>0.03</v>
      </c>
      <c r="E193" s="20"/>
      <c r="F193" s="17">
        <f t="shared" si="1"/>
        <v>12</v>
      </c>
      <c r="G193" s="42" t="s">
        <v>13</v>
      </c>
      <c r="H193" s="20"/>
    </row>
    <row r="194" s="1" customFormat="1" ht="36" customHeight="1" spans="1:8">
      <c r="A194" s="40" t="s">
        <v>201</v>
      </c>
      <c r="B194" s="24" t="s">
        <v>212</v>
      </c>
      <c r="C194" s="22"/>
      <c r="D194" s="41">
        <v>0.02</v>
      </c>
      <c r="E194" s="20"/>
      <c r="F194" s="17">
        <f t="shared" si="1"/>
        <v>8</v>
      </c>
      <c r="G194" s="42" t="s">
        <v>13</v>
      </c>
      <c r="H194" s="20"/>
    </row>
    <row r="195" s="1" customFormat="1" ht="36" customHeight="1" spans="1:8">
      <c r="A195" s="40" t="s">
        <v>201</v>
      </c>
      <c r="B195" s="43" t="s">
        <v>213</v>
      </c>
      <c r="C195" s="22"/>
      <c r="D195" s="41">
        <v>0.06</v>
      </c>
      <c r="E195" s="20"/>
      <c r="F195" s="17">
        <f t="shared" si="1"/>
        <v>24</v>
      </c>
      <c r="G195" s="42" t="s">
        <v>13</v>
      </c>
      <c r="H195" s="20"/>
    </row>
    <row r="196" s="1" customFormat="1" ht="36" customHeight="1" spans="1:8">
      <c r="A196" s="40" t="s">
        <v>201</v>
      </c>
      <c r="B196" s="24" t="s">
        <v>211</v>
      </c>
      <c r="C196" s="22"/>
      <c r="D196" s="41">
        <v>0.08</v>
      </c>
      <c r="E196" s="20"/>
      <c r="F196" s="17">
        <f t="shared" si="1"/>
        <v>32</v>
      </c>
      <c r="G196" s="42" t="s">
        <v>13</v>
      </c>
      <c r="H196" s="20"/>
    </row>
    <row r="197" s="1" customFormat="1" ht="36" customHeight="1" spans="1:8">
      <c r="A197" s="40" t="s">
        <v>201</v>
      </c>
      <c r="B197" s="24" t="s">
        <v>214</v>
      </c>
      <c r="C197" s="22"/>
      <c r="D197" s="41">
        <v>0.48</v>
      </c>
      <c r="E197" s="20"/>
      <c r="F197" s="17">
        <f t="shared" si="1"/>
        <v>192</v>
      </c>
      <c r="G197" s="42" t="s">
        <v>13</v>
      </c>
      <c r="H197" s="20"/>
    </row>
    <row r="198" s="1" customFormat="1" ht="36" customHeight="1" spans="1:8">
      <c r="A198" s="40" t="s">
        <v>201</v>
      </c>
      <c r="B198" s="24" t="s">
        <v>215</v>
      </c>
      <c r="C198" s="22"/>
      <c r="D198" s="41">
        <v>0.03</v>
      </c>
      <c r="E198" s="20"/>
      <c r="F198" s="17">
        <f t="shared" si="1"/>
        <v>12</v>
      </c>
      <c r="G198" s="42" t="s">
        <v>13</v>
      </c>
      <c r="H198" s="20"/>
    </row>
    <row r="199" s="1" customFormat="1" ht="36" customHeight="1" spans="1:8">
      <c r="A199" s="40" t="s">
        <v>201</v>
      </c>
      <c r="B199" s="24" t="s">
        <v>216</v>
      </c>
      <c r="C199" s="22"/>
      <c r="D199" s="41">
        <v>0.18</v>
      </c>
      <c r="E199" s="20"/>
      <c r="F199" s="17">
        <f t="shared" si="1"/>
        <v>72</v>
      </c>
      <c r="G199" s="42" t="s">
        <v>13</v>
      </c>
      <c r="H199" s="20"/>
    </row>
    <row r="200" s="1" customFormat="1" ht="36" customHeight="1" spans="1:8">
      <c r="A200" s="40" t="s">
        <v>201</v>
      </c>
      <c r="B200" s="24" t="s">
        <v>217</v>
      </c>
      <c r="C200" s="22"/>
      <c r="D200" s="41">
        <v>0.6</v>
      </c>
      <c r="E200" s="20"/>
      <c r="F200" s="17">
        <f t="shared" si="1"/>
        <v>240</v>
      </c>
      <c r="G200" s="42" t="s">
        <v>13</v>
      </c>
      <c r="H200" s="20"/>
    </row>
    <row r="201" s="1" customFormat="1" ht="36" customHeight="1" spans="1:8">
      <c r="A201" s="40" t="s">
        <v>201</v>
      </c>
      <c r="B201" s="24" t="s">
        <v>218</v>
      </c>
      <c r="C201" s="22"/>
      <c r="D201" s="41">
        <v>0.26</v>
      </c>
      <c r="E201" s="20"/>
      <c r="F201" s="17">
        <f t="shared" si="1"/>
        <v>104</v>
      </c>
      <c r="G201" s="42" t="s">
        <v>13</v>
      </c>
      <c r="H201" s="20"/>
    </row>
    <row r="202" s="1" customFormat="1" ht="36" customHeight="1" spans="1:8">
      <c r="A202" s="40" t="s">
        <v>201</v>
      </c>
      <c r="B202" s="24" t="s">
        <v>216</v>
      </c>
      <c r="C202" s="22"/>
      <c r="D202" s="41">
        <v>0.12</v>
      </c>
      <c r="E202" s="20"/>
      <c r="F202" s="17">
        <f t="shared" si="1"/>
        <v>48</v>
      </c>
      <c r="G202" s="42" t="s">
        <v>13</v>
      </c>
      <c r="H202" s="20"/>
    </row>
    <row r="203" s="1" customFormat="1" ht="36" customHeight="1" spans="1:8">
      <c r="A203" s="40" t="s">
        <v>201</v>
      </c>
      <c r="B203" s="24" t="s">
        <v>219</v>
      </c>
      <c r="C203" s="24"/>
      <c r="D203" s="24">
        <v>0.4</v>
      </c>
      <c r="E203" s="20"/>
      <c r="F203" s="17">
        <f t="shared" si="1"/>
        <v>160</v>
      </c>
      <c r="G203" s="42" t="s">
        <v>13</v>
      </c>
      <c r="H203" s="20"/>
    </row>
    <row r="204" s="1" customFormat="1" ht="36" customHeight="1" spans="1:8">
      <c r="A204" s="40" t="s">
        <v>201</v>
      </c>
      <c r="B204" s="24" t="s">
        <v>220</v>
      </c>
      <c r="C204" s="24"/>
      <c r="D204" s="24">
        <v>0.15</v>
      </c>
      <c r="E204" s="20"/>
      <c r="F204" s="17">
        <f t="shared" si="1"/>
        <v>60</v>
      </c>
      <c r="G204" s="42" t="s">
        <v>13</v>
      </c>
      <c r="H204" s="20"/>
    </row>
    <row r="205" s="1" customFormat="1" ht="36" customHeight="1" spans="1:8">
      <c r="A205" s="40" t="s">
        <v>201</v>
      </c>
      <c r="B205" s="24" t="s">
        <v>221</v>
      </c>
      <c r="C205" s="24"/>
      <c r="D205" s="24">
        <v>0.17</v>
      </c>
      <c r="E205" s="20"/>
      <c r="F205" s="17">
        <f t="shared" si="1"/>
        <v>68</v>
      </c>
      <c r="G205" s="42" t="s">
        <v>13</v>
      </c>
      <c r="H205" s="20"/>
    </row>
    <row r="206" s="1" customFormat="1" ht="36" customHeight="1" spans="1:8">
      <c r="A206" s="40" t="s">
        <v>201</v>
      </c>
      <c r="B206" s="24" t="s">
        <v>222</v>
      </c>
      <c r="C206" s="24"/>
      <c r="D206" s="24">
        <v>0.8</v>
      </c>
      <c r="E206" s="20"/>
      <c r="F206" s="17">
        <f t="shared" si="1"/>
        <v>320</v>
      </c>
      <c r="G206" s="42" t="s">
        <v>13</v>
      </c>
      <c r="H206" s="20"/>
    </row>
    <row r="207" s="1" customFormat="1" ht="36" customHeight="1" spans="1:8">
      <c r="A207" s="40" t="s">
        <v>201</v>
      </c>
      <c r="B207" s="24" t="s">
        <v>223</v>
      </c>
      <c r="C207" s="24"/>
      <c r="D207" s="24">
        <v>0.04</v>
      </c>
      <c r="E207" s="20"/>
      <c r="F207" s="17">
        <f t="shared" si="1"/>
        <v>16</v>
      </c>
      <c r="G207" s="42" t="s">
        <v>13</v>
      </c>
      <c r="H207" s="20"/>
    </row>
    <row r="208" s="1" customFormat="1" ht="36" customHeight="1" spans="1:8">
      <c r="A208" s="40" t="s">
        <v>201</v>
      </c>
      <c r="B208" s="24" t="s">
        <v>224</v>
      </c>
      <c r="C208" s="24"/>
      <c r="D208" s="24">
        <v>0.78</v>
      </c>
      <c r="E208" s="20"/>
      <c r="F208" s="17">
        <f t="shared" si="1"/>
        <v>312</v>
      </c>
      <c r="G208" s="42" t="s">
        <v>13</v>
      </c>
      <c r="H208" s="20"/>
    </row>
    <row r="209" s="1" customFormat="1" ht="36" customHeight="1" spans="1:8">
      <c r="A209" s="40" t="s">
        <v>201</v>
      </c>
      <c r="B209" s="24" t="s">
        <v>225</v>
      </c>
      <c r="C209" s="24"/>
      <c r="D209" s="24">
        <v>0.18</v>
      </c>
      <c r="E209" s="20"/>
      <c r="F209" s="17">
        <f t="shared" si="1"/>
        <v>72</v>
      </c>
      <c r="G209" s="42" t="s">
        <v>13</v>
      </c>
      <c r="H209" s="20"/>
    </row>
    <row r="210" s="1" customFormat="1" ht="36" customHeight="1" spans="1:8">
      <c r="A210" s="40" t="s">
        <v>201</v>
      </c>
      <c r="B210" s="24" t="s">
        <v>211</v>
      </c>
      <c r="C210" s="24"/>
      <c r="D210" s="24">
        <v>0.06</v>
      </c>
      <c r="E210" s="20"/>
      <c r="F210" s="17">
        <f t="shared" si="1"/>
        <v>24</v>
      </c>
      <c r="G210" s="42" t="s">
        <v>13</v>
      </c>
      <c r="H210" s="20"/>
    </row>
    <row r="211" s="1" customFormat="1" ht="36" customHeight="1" spans="1:8">
      <c r="A211" s="40" t="s">
        <v>201</v>
      </c>
      <c r="B211" s="24" t="s">
        <v>226</v>
      </c>
      <c r="C211" s="24"/>
      <c r="D211" s="24">
        <v>0.02</v>
      </c>
      <c r="E211" s="20"/>
      <c r="F211" s="17">
        <f t="shared" si="1"/>
        <v>8</v>
      </c>
      <c r="G211" s="42" t="s">
        <v>13</v>
      </c>
      <c r="H211" s="20"/>
    </row>
    <row r="212" s="1" customFormat="1" ht="36" customHeight="1" spans="1:8">
      <c r="A212" s="40" t="s">
        <v>201</v>
      </c>
      <c r="B212" s="24" t="s">
        <v>227</v>
      </c>
      <c r="C212" s="24"/>
      <c r="D212" s="24">
        <v>0.3</v>
      </c>
      <c r="E212" s="20"/>
      <c r="F212" s="17">
        <f t="shared" si="1"/>
        <v>120</v>
      </c>
      <c r="G212" s="42" t="s">
        <v>13</v>
      </c>
      <c r="H212" s="20"/>
    </row>
    <row r="213" s="1" customFormat="1" ht="36" customHeight="1" spans="1:8">
      <c r="A213" s="40" t="s">
        <v>201</v>
      </c>
      <c r="B213" s="24" t="s">
        <v>228</v>
      </c>
      <c r="C213" s="24"/>
      <c r="D213" s="24">
        <v>0.43</v>
      </c>
      <c r="E213" s="20"/>
      <c r="F213" s="17">
        <f t="shared" si="1"/>
        <v>172</v>
      </c>
      <c r="G213" s="42" t="s">
        <v>13</v>
      </c>
      <c r="H213" s="20"/>
    </row>
    <row r="214" s="1" customFormat="1" ht="36" customHeight="1" spans="1:8">
      <c r="A214" s="40" t="s">
        <v>201</v>
      </c>
      <c r="B214" s="24" t="s">
        <v>229</v>
      </c>
      <c r="C214" s="24"/>
      <c r="D214" s="24">
        <v>0.55</v>
      </c>
      <c r="E214" s="24"/>
      <c r="F214" s="17">
        <f t="shared" si="1"/>
        <v>220</v>
      </c>
      <c r="G214" s="42" t="s">
        <v>13</v>
      </c>
      <c r="H214" s="20"/>
    </row>
    <row r="215" s="1" customFormat="1" ht="36" customHeight="1" spans="1:8">
      <c r="A215" s="40" t="s">
        <v>201</v>
      </c>
      <c r="B215" s="24" t="s">
        <v>33</v>
      </c>
      <c r="C215" s="44"/>
      <c r="D215" s="41">
        <v>9.8</v>
      </c>
      <c r="E215" s="41">
        <v>3.46</v>
      </c>
      <c r="F215" s="17">
        <f>D215*400+E215*170</f>
        <v>4508.2</v>
      </c>
      <c r="G215" s="42" t="s">
        <v>13</v>
      </c>
      <c r="H215" s="20"/>
    </row>
    <row r="216" s="1" customFormat="1" ht="36" customHeight="1" spans="1:8">
      <c r="A216" s="23" t="s">
        <v>6</v>
      </c>
      <c r="B216" s="21"/>
      <c r="C216" s="24"/>
      <c r="D216" s="45">
        <v>18.38</v>
      </c>
      <c r="E216" s="45">
        <v>3.46</v>
      </c>
      <c r="F216" s="16">
        <f>D216*400+E216*170</f>
        <v>7940.2</v>
      </c>
      <c r="G216" s="25"/>
      <c r="H216" s="20"/>
    </row>
    <row r="217" s="1" customFormat="1" ht="36" customHeight="1" spans="1:8">
      <c r="A217" s="24" t="s">
        <v>230</v>
      </c>
      <c r="B217" s="24" t="s">
        <v>33</v>
      </c>
      <c r="C217" s="24"/>
      <c r="D217" s="24">
        <v>6.5</v>
      </c>
      <c r="E217" s="20"/>
      <c r="F217" s="17">
        <f>D217*400</f>
        <v>2600</v>
      </c>
      <c r="G217" s="42" t="s">
        <v>13</v>
      </c>
      <c r="H217" s="20"/>
    </row>
    <row r="218" s="1" customFormat="1" ht="36" customHeight="1" spans="1:8">
      <c r="A218" s="24" t="s">
        <v>230</v>
      </c>
      <c r="B218" s="24" t="s">
        <v>231</v>
      </c>
      <c r="C218" s="24"/>
      <c r="D218" s="24">
        <v>0.2</v>
      </c>
      <c r="E218" s="20"/>
      <c r="F218" s="17">
        <f>D218*400</f>
        <v>80</v>
      </c>
      <c r="G218" s="42" t="s">
        <v>13</v>
      </c>
      <c r="H218" s="20"/>
    </row>
    <row r="219" s="1" customFormat="1" ht="36" customHeight="1" spans="1:8">
      <c r="A219" s="24" t="s">
        <v>230</v>
      </c>
      <c r="B219" s="24" t="s">
        <v>232</v>
      </c>
      <c r="C219" s="24"/>
      <c r="D219" s="24">
        <v>0.2</v>
      </c>
      <c r="E219" s="20"/>
      <c r="F219" s="17">
        <f>D219*400</f>
        <v>80</v>
      </c>
      <c r="G219" s="42" t="s">
        <v>13</v>
      </c>
      <c r="H219" s="20"/>
    </row>
    <row r="220" s="1" customFormat="1" ht="36" customHeight="1" spans="1:8">
      <c r="A220" s="24" t="s">
        <v>230</v>
      </c>
      <c r="B220" s="24" t="s">
        <v>233</v>
      </c>
      <c r="C220" s="24"/>
      <c r="D220" s="24">
        <v>0.1</v>
      </c>
      <c r="E220" s="20"/>
      <c r="F220" s="17">
        <f>D220*400</f>
        <v>40</v>
      </c>
      <c r="G220" s="42" t="s">
        <v>13</v>
      </c>
      <c r="H220" s="20"/>
    </row>
    <row r="221" s="1" customFormat="1" ht="36" customHeight="1" spans="1:8">
      <c r="A221" s="23" t="s">
        <v>6</v>
      </c>
      <c r="B221" s="38"/>
      <c r="C221" s="26"/>
      <c r="D221" s="46">
        <v>7</v>
      </c>
      <c r="E221" s="47"/>
      <c r="F221" s="16">
        <f>SUM(F217:F220)</f>
        <v>2800</v>
      </c>
      <c r="G221" s="39"/>
      <c r="H221" s="20"/>
    </row>
    <row r="222" s="1" customFormat="1" ht="36" customHeight="1" spans="1:8">
      <c r="A222" s="24" t="s">
        <v>234</v>
      </c>
      <c r="B222" s="24" t="s">
        <v>235</v>
      </c>
      <c r="C222" s="24"/>
      <c r="D222" s="24">
        <v>0.51</v>
      </c>
      <c r="E222" s="24"/>
      <c r="F222" s="24">
        <f t="shared" ref="F222:F285" si="2">D222*400</f>
        <v>204</v>
      </c>
      <c r="G222" s="24" t="s">
        <v>236</v>
      </c>
      <c r="H222" s="20"/>
    </row>
    <row r="223" s="1" customFormat="1" ht="36" customHeight="1" spans="1:8">
      <c r="A223" s="24" t="s">
        <v>234</v>
      </c>
      <c r="B223" s="24" t="s">
        <v>237</v>
      </c>
      <c r="C223" s="24"/>
      <c r="D223" s="24">
        <v>1.87</v>
      </c>
      <c r="E223" s="24"/>
      <c r="F223" s="24">
        <f t="shared" si="2"/>
        <v>748</v>
      </c>
      <c r="G223" s="24" t="s">
        <v>236</v>
      </c>
      <c r="H223" s="20"/>
    </row>
    <row r="224" s="1" customFormat="1" ht="36" customHeight="1" spans="1:8">
      <c r="A224" s="24" t="s">
        <v>234</v>
      </c>
      <c r="B224" s="24" t="s">
        <v>238</v>
      </c>
      <c r="C224" s="24"/>
      <c r="D224" s="24">
        <v>0.58</v>
      </c>
      <c r="E224" s="24"/>
      <c r="F224" s="24">
        <f t="shared" si="2"/>
        <v>232</v>
      </c>
      <c r="G224" s="24" t="s">
        <v>236</v>
      </c>
      <c r="H224" s="20"/>
    </row>
    <row r="225" s="1" customFormat="1" ht="36" customHeight="1" spans="1:8">
      <c r="A225" s="24" t="s">
        <v>234</v>
      </c>
      <c r="B225" s="24" t="s">
        <v>239</v>
      </c>
      <c r="C225" s="24"/>
      <c r="D225" s="24">
        <v>0.24</v>
      </c>
      <c r="E225" s="24"/>
      <c r="F225" s="24">
        <f t="shared" si="2"/>
        <v>96</v>
      </c>
      <c r="G225" s="24" t="s">
        <v>236</v>
      </c>
      <c r="H225" s="20"/>
    </row>
    <row r="226" s="1" customFormat="1" ht="36" customHeight="1" spans="1:8">
      <c r="A226" s="24" t="s">
        <v>234</v>
      </c>
      <c r="B226" s="24" t="s">
        <v>240</v>
      </c>
      <c r="C226" s="24"/>
      <c r="D226" s="24">
        <v>0.35</v>
      </c>
      <c r="E226" s="24"/>
      <c r="F226" s="24">
        <f t="shared" si="2"/>
        <v>140</v>
      </c>
      <c r="G226" s="24" t="s">
        <v>236</v>
      </c>
      <c r="H226" s="20"/>
    </row>
    <row r="227" s="1" customFormat="1" ht="36" customHeight="1" spans="1:8">
      <c r="A227" s="24" t="s">
        <v>234</v>
      </c>
      <c r="B227" s="24" t="s">
        <v>238</v>
      </c>
      <c r="C227" s="24"/>
      <c r="D227" s="24">
        <v>0.19</v>
      </c>
      <c r="E227" s="24"/>
      <c r="F227" s="24">
        <f t="shared" si="2"/>
        <v>76</v>
      </c>
      <c r="G227" s="24" t="s">
        <v>236</v>
      </c>
      <c r="H227" s="20"/>
    </row>
    <row r="228" s="1" customFormat="1" ht="36" customHeight="1" spans="1:8">
      <c r="A228" s="24" t="s">
        <v>234</v>
      </c>
      <c r="B228" s="24" t="s">
        <v>241</v>
      </c>
      <c r="C228" s="24"/>
      <c r="D228" s="24">
        <v>0.11</v>
      </c>
      <c r="E228" s="24"/>
      <c r="F228" s="24">
        <f t="shared" si="2"/>
        <v>44</v>
      </c>
      <c r="G228" s="24" t="s">
        <v>236</v>
      </c>
      <c r="H228" s="20"/>
    </row>
    <row r="229" s="1" customFormat="1" ht="36" customHeight="1" spans="1:8">
      <c r="A229" s="24" t="s">
        <v>234</v>
      </c>
      <c r="B229" s="24" t="s">
        <v>242</v>
      </c>
      <c r="C229" s="24"/>
      <c r="D229" s="24">
        <v>0.37</v>
      </c>
      <c r="E229" s="24"/>
      <c r="F229" s="24">
        <f t="shared" si="2"/>
        <v>148</v>
      </c>
      <c r="G229" s="24" t="s">
        <v>236</v>
      </c>
      <c r="H229" s="20"/>
    </row>
    <row r="230" s="1" customFormat="1" ht="36" customHeight="1" spans="1:8">
      <c r="A230" s="24" t="s">
        <v>234</v>
      </c>
      <c r="B230" s="24" t="s">
        <v>243</v>
      </c>
      <c r="C230" s="24"/>
      <c r="D230" s="24">
        <v>0.78</v>
      </c>
      <c r="E230" s="24"/>
      <c r="F230" s="24">
        <f t="shared" si="2"/>
        <v>312</v>
      </c>
      <c r="G230" s="24" t="s">
        <v>236</v>
      </c>
      <c r="H230" s="20"/>
    </row>
    <row r="231" s="1" customFormat="1" ht="36" customHeight="1" spans="1:8">
      <c r="A231" s="24" t="s">
        <v>244</v>
      </c>
      <c r="B231" s="24" t="s">
        <v>245</v>
      </c>
      <c r="C231" s="24"/>
      <c r="D231" s="24">
        <v>0.2</v>
      </c>
      <c r="E231" s="24"/>
      <c r="F231" s="24">
        <f t="shared" si="2"/>
        <v>80</v>
      </c>
      <c r="G231" s="24" t="s">
        <v>236</v>
      </c>
      <c r="H231" s="20"/>
    </row>
    <row r="232" s="1" customFormat="1" ht="36" customHeight="1" spans="1:8">
      <c r="A232" s="24" t="s">
        <v>246</v>
      </c>
      <c r="B232" s="24" t="s">
        <v>247</v>
      </c>
      <c r="C232" s="24"/>
      <c r="D232" s="24">
        <v>0.16</v>
      </c>
      <c r="E232" s="24"/>
      <c r="F232" s="24">
        <f t="shared" si="2"/>
        <v>64</v>
      </c>
      <c r="G232" s="24" t="s">
        <v>236</v>
      </c>
      <c r="H232" s="20"/>
    </row>
    <row r="233" s="1" customFormat="1" ht="36" customHeight="1" spans="1:8">
      <c r="A233" s="24" t="s">
        <v>246</v>
      </c>
      <c r="B233" s="24" t="s">
        <v>248</v>
      </c>
      <c r="C233" s="24"/>
      <c r="D233" s="24">
        <v>0.21</v>
      </c>
      <c r="E233" s="24"/>
      <c r="F233" s="24">
        <f t="shared" si="2"/>
        <v>84</v>
      </c>
      <c r="G233" s="24" t="s">
        <v>236</v>
      </c>
      <c r="H233" s="20"/>
    </row>
    <row r="234" s="1" customFormat="1" ht="36" customHeight="1" spans="1:8">
      <c r="A234" s="24" t="s">
        <v>246</v>
      </c>
      <c r="B234" s="24" t="s">
        <v>249</v>
      </c>
      <c r="C234" s="24"/>
      <c r="D234" s="24">
        <v>0.35</v>
      </c>
      <c r="E234" s="24"/>
      <c r="F234" s="24">
        <f t="shared" si="2"/>
        <v>140</v>
      </c>
      <c r="G234" s="24" t="s">
        <v>236</v>
      </c>
      <c r="H234" s="20"/>
    </row>
    <row r="235" s="1" customFormat="1" ht="36" customHeight="1" spans="1:8">
      <c r="A235" s="24" t="s">
        <v>246</v>
      </c>
      <c r="B235" s="24" t="s">
        <v>250</v>
      </c>
      <c r="C235" s="24"/>
      <c r="D235" s="24">
        <v>0.03</v>
      </c>
      <c r="E235" s="24"/>
      <c r="F235" s="24">
        <f t="shared" si="2"/>
        <v>12</v>
      </c>
      <c r="G235" s="24" t="s">
        <v>236</v>
      </c>
      <c r="H235" s="20"/>
    </row>
    <row r="236" s="1" customFormat="1" ht="36" customHeight="1" spans="1:8">
      <c r="A236" s="24" t="s">
        <v>246</v>
      </c>
      <c r="B236" s="24" t="s">
        <v>249</v>
      </c>
      <c r="C236" s="24"/>
      <c r="D236" s="24">
        <v>0.05</v>
      </c>
      <c r="E236" s="24"/>
      <c r="F236" s="24">
        <f t="shared" si="2"/>
        <v>20</v>
      </c>
      <c r="G236" s="24" t="s">
        <v>236</v>
      </c>
      <c r="H236" s="20"/>
    </row>
    <row r="237" s="1" customFormat="1" ht="36" customHeight="1" spans="1:8">
      <c r="A237" s="24" t="s">
        <v>246</v>
      </c>
      <c r="B237" s="24" t="s">
        <v>251</v>
      </c>
      <c r="C237" s="24"/>
      <c r="D237" s="24">
        <v>0.1</v>
      </c>
      <c r="E237" s="24"/>
      <c r="F237" s="24">
        <f t="shared" si="2"/>
        <v>40</v>
      </c>
      <c r="G237" s="24" t="s">
        <v>236</v>
      </c>
      <c r="H237" s="20"/>
    </row>
    <row r="238" s="1" customFormat="1" ht="36" customHeight="1" spans="1:8">
      <c r="A238" s="24" t="s">
        <v>246</v>
      </c>
      <c r="B238" s="24" t="s">
        <v>252</v>
      </c>
      <c r="C238" s="24"/>
      <c r="D238" s="24">
        <v>0.09</v>
      </c>
      <c r="E238" s="24"/>
      <c r="F238" s="24">
        <f t="shared" si="2"/>
        <v>36</v>
      </c>
      <c r="G238" s="24" t="s">
        <v>236</v>
      </c>
      <c r="H238" s="20"/>
    </row>
    <row r="239" s="1" customFormat="1" ht="36" customHeight="1" spans="1:8">
      <c r="A239" s="24" t="s">
        <v>246</v>
      </c>
      <c r="B239" s="24" t="s">
        <v>253</v>
      </c>
      <c r="C239" s="24"/>
      <c r="D239" s="24">
        <v>0.1</v>
      </c>
      <c r="E239" s="24"/>
      <c r="F239" s="24">
        <f t="shared" si="2"/>
        <v>40</v>
      </c>
      <c r="G239" s="24" t="s">
        <v>236</v>
      </c>
      <c r="H239" s="20"/>
    </row>
    <row r="240" s="1" customFormat="1" ht="36" customHeight="1" spans="1:8">
      <c r="A240" s="24" t="s">
        <v>246</v>
      </c>
      <c r="B240" s="24" t="s">
        <v>254</v>
      </c>
      <c r="C240" s="24"/>
      <c r="D240" s="24">
        <v>0.06</v>
      </c>
      <c r="E240" s="24"/>
      <c r="F240" s="24">
        <f t="shared" si="2"/>
        <v>24</v>
      </c>
      <c r="G240" s="24" t="s">
        <v>236</v>
      </c>
      <c r="H240" s="20"/>
    </row>
    <row r="241" s="1" customFormat="1" ht="36" customHeight="1" spans="1:8">
      <c r="A241" s="24" t="s">
        <v>246</v>
      </c>
      <c r="B241" s="24" t="s">
        <v>255</v>
      </c>
      <c r="C241" s="24"/>
      <c r="D241" s="24">
        <v>0.07</v>
      </c>
      <c r="E241" s="24"/>
      <c r="F241" s="24">
        <f t="shared" si="2"/>
        <v>28</v>
      </c>
      <c r="G241" s="24" t="s">
        <v>236</v>
      </c>
      <c r="H241" s="20"/>
    </row>
    <row r="242" s="1" customFormat="1" ht="36" customHeight="1" spans="1:8">
      <c r="A242" s="24" t="s">
        <v>246</v>
      </c>
      <c r="B242" s="24" t="s">
        <v>256</v>
      </c>
      <c r="C242" s="24"/>
      <c r="D242" s="24">
        <v>0.08</v>
      </c>
      <c r="E242" s="24"/>
      <c r="F242" s="24">
        <f t="shared" si="2"/>
        <v>32</v>
      </c>
      <c r="G242" s="24" t="s">
        <v>236</v>
      </c>
      <c r="H242" s="20"/>
    </row>
    <row r="243" s="1" customFormat="1" ht="36" customHeight="1" spans="1:8">
      <c r="A243" s="24" t="s">
        <v>246</v>
      </c>
      <c r="B243" s="24" t="s">
        <v>257</v>
      </c>
      <c r="C243" s="24"/>
      <c r="D243" s="24">
        <v>0.1</v>
      </c>
      <c r="E243" s="24"/>
      <c r="F243" s="24">
        <f t="shared" si="2"/>
        <v>40</v>
      </c>
      <c r="G243" s="24" t="s">
        <v>236</v>
      </c>
      <c r="H243" s="20"/>
    </row>
    <row r="244" s="1" customFormat="1" ht="36" customHeight="1" spans="1:8">
      <c r="A244" s="24" t="s">
        <v>246</v>
      </c>
      <c r="B244" s="24" t="s">
        <v>258</v>
      </c>
      <c r="C244" s="24"/>
      <c r="D244" s="24">
        <v>0.08</v>
      </c>
      <c r="E244" s="24"/>
      <c r="F244" s="24">
        <f t="shared" si="2"/>
        <v>32</v>
      </c>
      <c r="G244" s="24" t="s">
        <v>236</v>
      </c>
      <c r="H244" s="20"/>
    </row>
    <row r="245" s="1" customFormat="1" ht="36" customHeight="1" spans="1:8">
      <c r="A245" s="24" t="s">
        <v>246</v>
      </c>
      <c r="B245" s="24" t="s">
        <v>259</v>
      </c>
      <c r="C245" s="24"/>
      <c r="D245" s="24">
        <v>0.09</v>
      </c>
      <c r="E245" s="24"/>
      <c r="F245" s="24">
        <f t="shared" si="2"/>
        <v>36</v>
      </c>
      <c r="G245" s="24" t="s">
        <v>236</v>
      </c>
      <c r="H245" s="20"/>
    </row>
    <row r="246" s="1" customFormat="1" ht="36" customHeight="1" spans="1:8">
      <c r="A246" s="24" t="s">
        <v>246</v>
      </c>
      <c r="B246" s="24" t="s">
        <v>256</v>
      </c>
      <c r="C246" s="24"/>
      <c r="D246" s="24">
        <v>0.11</v>
      </c>
      <c r="E246" s="24"/>
      <c r="F246" s="24">
        <f t="shared" si="2"/>
        <v>44</v>
      </c>
      <c r="G246" s="24" t="s">
        <v>236</v>
      </c>
      <c r="H246" s="20"/>
    </row>
    <row r="247" s="1" customFormat="1" ht="36" customHeight="1" spans="1:8">
      <c r="A247" s="24" t="s">
        <v>246</v>
      </c>
      <c r="B247" s="24" t="s">
        <v>260</v>
      </c>
      <c r="C247" s="24"/>
      <c r="D247" s="24">
        <v>0.08</v>
      </c>
      <c r="E247" s="24"/>
      <c r="F247" s="24">
        <f t="shared" si="2"/>
        <v>32</v>
      </c>
      <c r="G247" s="24" t="s">
        <v>236</v>
      </c>
      <c r="H247" s="20"/>
    </row>
    <row r="248" s="1" customFormat="1" ht="36" customHeight="1" spans="1:8">
      <c r="A248" s="24" t="s">
        <v>246</v>
      </c>
      <c r="B248" s="24" t="s">
        <v>261</v>
      </c>
      <c r="C248" s="24"/>
      <c r="D248" s="24">
        <v>0.08</v>
      </c>
      <c r="E248" s="24"/>
      <c r="F248" s="24">
        <f t="shared" si="2"/>
        <v>32</v>
      </c>
      <c r="G248" s="24" t="s">
        <v>236</v>
      </c>
      <c r="H248" s="20"/>
    </row>
    <row r="249" s="1" customFormat="1" ht="36" customHeight="1" spans="1:8">
      <c r="A249" s="24" t="s">
        <v>246</v>
      </c>
      <c r="B249" s="24" t="s">
        <v>262</v>
      </c>
      <c r="C249" s="24"/>
      <c r="D249" s="24">
        <v>0.08</v>
      </c>
      <c r="E249" s="24"/>
      <c r="F249" s="24">
        <f t="shared" si="2"/>
        <v>32</v>
      </c>
      <c r="G249" s="24" t="s">
        <v>236</v>
      </c>
      <c r="H249" s="20"/>
    </row>
    <row r="250" s="1" customFormat="1" ht="36" customHeight="1" spans="1:8">
      <c r="A250" s="24" t="s">
        <v>246</v>
      </c>
      <c r="B250" s="24" t="s">
        <v>263</v>
      </c>
      <c r="C250" s="24"/>
      <c r="D250" s="24">
        <v>0.13</v>
      </c>
      <c r="E250" s="24"/>
      <c r="F250" s="24">
        <f t="shared" si="2"/>
        <v>52</v>
      </c>
      <c r="G250" s="24" t="s">
        <v>236</v>
      </c>
      <c r="H250" s="20"/>
    </row>
    <row r="251" s="1" customFormat="1" ht="36" customHeight="1" spans="1:8">
      <c r="A251" s="24" t="s">
        <v>246</v>
      </c>
      <c r="B251" s="24" t="s">
        <v>264</v>
      </c>
      <c r="C251" s="24"/>
      <c r="D251" s="24">
        <v>0.16</v>
      </c>
      <c r="E251" s="24"/>
      <c r="F251" s="24">
        <f t="shared" si="2"/>
        <v>64</v>
      </c>
      <c r="G251" s="24" t="s">
        <v>236</v>
      </c>
      <c r="H251" s="20"/>
    </row>
    <row r="252" s="1" customFormat="1" ht="36" customHeight="1" spans="1:8">
      <c r="A252" s="24" t="s">
        <v>246</v>
      </c>
      <c r="B252" s="24" t="s">
        <v>265</v>
      </c>
      <c r="C252" s="24"/>
      <c r="D252" s="24">
        <v>0.07</v>
      </c>
      <c r="E252" s="24"/>
      <c r="F252" s="24">
        <f t="shared" si="2"/>
        <v>28</v>
      </c>
      <c r="G252" s="24" t="s">
        <v>236</v>
      </c>
      <c r="H252" s="20"/>
    </row>
    <row r="253" s="1" customFormat="1" ht="36" customHeight="1" spans="1:8">
      <c r="A253" s="24" t="s">
        <v>246</v>
      </c>
      <c r="B253" s="24" t="s">
        <v>266</v>
      </c>
      <c r="C253" s="24"/>
      <c r="D253" s="24">
        <v>0.05</v>
      </c>
      <c r="E253" s="24"/>
      <c r="F253" s="24">
        <f t="shared" si="2"/>
        <v>20</v>
      </c>
      <c r="G253" s="24" t="s">
        <v>236</v>
      </c>
      <c r="H253" s="20"/>
    </row>
    <row r="254" s="1" customFormat="1" ht="36" customHeight="1" spans="1:8">
      <c r="A254" s="24" t="s">
        <v>246</v>
      </c>
      <c r="B254" s="24" t="s">
        <v>267</v>
      </c>
      <c r="C254" s="24"/>
      <c r="D254" s="24">
        <v>0.06</v>
      </c>
      <c r="E254" s="24"/>
      <c r="F254" s="24">
        <f t="shared" si="2"/>
        <v>24</v>
      </c>
      <c r="G254" s="24" t="s">
        <v>236</v>
      </c>
      <c r="H254" s="20"/>
    </row>
    <row r="255" s="1" customFormat="1" ht="36" customHeight="1" spans="1:8">
      <c r="A255" s="24" t="s">
        <v>246</v>
      </c>
      <c r="B255" s="24" t="s">
        <v>268</v>
      </c>
      <c r="C255" s="24"/>
      <c r="D255" s="24">
        <v>0.04</v>
      </c>
      <c r="E255" s="24"/>
      <c r="F255" s="24">
        <f t="shared" si="2"/>
        <v>16</v>
      </c>
      <c r="G255" s="24" t="s">
        <v>236</v>
      </c>
      <c r="H255" s="20"/>
    </row>
    <row r="256" s="1" customFormat="1" ht="36" customHeight="1" spans="1:8">
      <c r="A256" s="24" t="s">
        <v>246</v>
      </c>
      <c r="B256" s="24" t="s">
        <v>264</v>
      </c>
      <c r="C256" s="24"/>
      <c r="D256" s="24">
        <v>0.04</v>
      </c>
      <c r="E256" s="24"/>
      <c r="F256" s="24">
        <f t="shared" si="2"/>
        <v>16</v>
      </c>
      <c r="G256" s="24" t="s">
        <v>236</v>
      </c>
      <c r="H256" s="20"/>
    </row>
    <row r="257" s="1" customFormat="1" ht="36" customHeight="1" spans="1:8">
      <c r="A257" s="24" t="s">
        <v>246</v>
      </c>
      <c r="B257" s="24" t="s">
        <v>267</v>
      </c>
      <c r="C257" s="24"/>
      <c r="D257" s="24">
        <v>0.04</v>
      </c>
      <c r="E257" s="24"/>
      <c r="F257" s="24">
        <f t="shared" si="2"/>
        <v>16</v>
      </c>
      <c r="G257" s="24" t="s">
        <v>236</v>
      </c>
      <c r="H257" s="20"/>
    </row>
    <row r="258" s="1" customFormat="1" ht="36" customHeight="1" spans="1:8">
      <c r="A258" s="24" t="s">
        <v>246</v>
      </c>
      <c r="B258" s="24" t="s">
        <v>269</v>
      </c>
      <c r="C258" s="24"/>
      <c r="D258" s="24">
        <v>0.03</v>
      </c>
      <c r="E258" s="24"/>
      <c r="F258" s="24">
        <f t="shared" si="2"/>
        <v>12</v>
      </c>
      <c r="G258" s="24" t="s">
        <v>236</v>
      </c>
      <c r="H258" s="20"/>
    </row>
    <row r="259" s="1" customFormat="1" ht="36" customHeight="1" spans="1:8">
      <c r="A259" s="24" t="s">
        <v>246</v>
      </c>
      <c r="B259" s="24" t="s">
        <v>267</v>
      </c>
      <c r="C259" s="24"/>
      <c r="D259" s="24">
        <v>0.03</v>
      </c>
      <c r="E259" s="24"/>
      <c r="F259" s="24">
        <f t="shared" si="2"/>
        <v>12</v>
      </c>
      <c r="G259" s="24" t="s">
        <v>236</v>
      </c>
      <c r="H259" s="20"/>
    </row>
    <row r="260" s="1" customFormat="1" ht="36" customHeight="1" spans="1:8">
      <c r="A260" s="24" t="s">
        <v>246</v>
      </c>
      <c r="B260" s="24" t="s">
        <v>270</v>
      </c>
      <c r="C260" s="24"/>
      <c r="D260" s="24">
        <v>0.03</v>
      </c>
      <c r="E260" s="24"/>
      <c r="F260" s="24">
        <f t="shared" si="2"/>
        <v>12</v>
      </c>
      <c r="G260" s="24" t="s">
        <v>236</v>
      </c>
      <c r="H260" s="20"/>
    </row>
    <row r="261" s="1" customFormat="1" ht="36" customHeight="1" spans="1:8">
      <c r="A261" s="24" t="s">
        <v>246</v>
      </c>
      <c r="B261" s="24" t="s">
        <v>271</v>
      </c>
      <c r="C261" s="24"/>
      <c r="D261" s="24">
        <v>0.05</v>
      </c>
      <c r="E261" s="24"/>
      <c r="F261" s="24">
        <f t="shared" si="2"/>
        <v>20</v>
      </c>
      <c r="G261" s="24" t="s">
        <v>236</v>
      </c>
      <c r="H261" s="20"/>
    </row>
    <row r="262" s="1" customFormat="1" ht="36" customHeight="1" spans="1:8">
      <c r="A262" s="24" t="s">
        <v>246</v>
      </c>
      <c r="B262" s="24" t="s">
        <v>272</v>
      </c>
      <c r="C262" s="24"/>
      <c r="D262" s="24">
        <v>0.05</v>
      </c>
      <c r="E262" s="24"/>
      <c r="F262" s="24">
        <f t="shared" si="2"/>
        <v>20</v>
      </c>
      <c r="G262" s="24" t="s">
        <v>236</v>
      </c>
      <c r="H262" s="20"/>
    </row>
    <row r="263" s="1" customFormat="1" ht="36" customHeight="1" spans="1:8">
      <c r="A263" s="24" t="s">
        <v>246</v>
      </c>
      <c r="B263" s="24" t="s">
        <v>273</v>
      </c>
      <c r="C263" s="24"/>
      <c r="D263" s="24">
        <v>0.04</v>
      </c>
      <c r="E263" s="24"/>
      <c r="F263" s="24">
        <f t="shared" si="2"/>
        <v>16</v>
      </c>
      <c r="G263" s="24" t="s">
        <v>236</v>
      </c>
      <c r="H263" s="20"/>
    </row>
    <row r="264" s="1" customFormat="1" ht="36" customHeight="1" spans="1:8">
      <c r="A264" s="24" t="s">
        <v>246</v>
      </c>
      <c r="B264" s="24" t="s">
        <v>274</v>
      </c>
      <c r="C264" s="24"/>
      <c r="D264" s="24">
        <v>0.02</v>
      </c>
      <c r="E264" s="24"/>
      <c r="F264" s="24">
        <f t="shared" si="2"/>
        <v>8</v>
      </c>
      <c r="G264" s="24" t="s">
        <v>236</v>
      </c>
      <c r="H264" s="20"/>
    </row>
    <row r="265" s="1" customFormat="1" ht="36" customHeight="1" spans="1:8">
      <c r="A265" s="24" t="s">
        <v>246</v>
      </c>
      <c r="B265" s="24" t="s">
        <v>248</v>
      </c>
      <c r="C265" s="24"/>
      <c r="D265" s="24">
        <v>0.04</v>
      </c>
      <c r="E265" s="24"/>
      <c r="F265" s="24">
        <f t="shared" si="2"/>
        <v>16</v>
      </c>
      <c r="G265" s="24" t="s">
        <v>236</v>
      </c>
      <c r="H265" s="20"/>
    </row>
    <row r="266" s="1" customFormat="1" ht="36" customHeight="1" spans="1:8">
      <c r="A266" s="24" t="s">
        <v>246</v>
      </c>
      <c r="B266" s="24" t="s">
        <v>251</v>
      </c>
      <c r="C266" s="24"/>
      <c r="D266" s="24">
        <v>1.02</v>
      </c>
      <c r="E266" s="24"/>
      <c r="F266" s="24">
        <f t="shared" si="2"/>
        <v>408</v>
      </c>
      <c r="G266" s="24" t="s">
        <v>236</v>
      </c>
      <c r="H266" s="20"/>
    </row>
    <row r="267" s="1" customFormat="1" ht="36" customHeight="1" spans="1:8">
      <c r="A267" s="24" t="s">
        <v>275</v>
      </c>
      <c r="B267" s="24" t="s">
        <v>276</v>
      </c>
      <c r="C267" s="24"/>
      <c r="D267" s="24">
        <v>0.27</v>
      </c>
      <c r="E267" s="24"/>
      <c r="F267" s="24">
        <f t="shared" si="2"/>
        <v>108</v>
      </c>
      <c r="G267" s="24" t="s">
        <v>236</v>
      </c>
      <c r="H267" s="20"/>
    </row>
    <row r="268" s="1" customFormat="1" ht="36" customHeight="1" spans="1:8">
      <c r="A268" s="24" t="s">
        <v>275</v>
      </c>
      <c r="B268" s="24" t="s">
        <v>277</v>
      </c>
      <c r="C268" s="24"/>
      <c r="D268" s="24">
        <v>0.62</v>
      </c>
      <c r="E268" s="24"/>
      <c r="F268" s="24">
        <f t="shared" si="2"/>
        <v>248</v>
      </c>
      <c r="G268" s="24" t="s">
        <v>236</v>
      </c>
      <c r="H268" s="20"/>
    </row>
    <row r="269" s="1" customFormat="1" ht="36" customHeight="1" spans="1:8">
      <c r="A269" s="24" t="s">
        <v>275</v>
      </c>
      <c r="B269" s="24" t="s">
        <v>278</v>
      </c>
      <c r="C269" s="24"/>
      <c r="D269" s="24">
        <v>0.31</v>
      </c>
      <c r="E269" s="24"/>
      <c r="F269" s="24">
        <f t="shared" si="2"/>
        <v>124</v>
      </c>
      <c r="G269" s="24" t="s">
        <v>236</v>
      </c>
      <c r="H269" s="20"/>
    </row>
    <row r="270" s="1" customFormat="1" ht="36" customHeight="1" spans="1:8">
      <c r="A270" s="24" t="s">
        <v>275</v>
      </c>
      <c r="B270" s="24" t="s">
        <v>279</v>
      </c>
      <c r="C270" s="24"/>
      <c r="D270" s="24">
        <v>0.42</v>
      </c>
      <c r="E270" s="24"/>
      <c r="F270" s="24">
        <f t="shared" si="2"/>
        <v>168</v>
      </c>
      <c r="G270" s="24" t="s">
        <v>236</v>
      </c>
      <c r="H270" s="20"/>
    </row>
    <row r="271" s="1" customFormat="1" ht="36" customHeight="1" spans="1:8">
      <c r="A271" s="24" t="s">
        <v>275</v>
      </c>
      <c r="B271" s="24" t="s">
        <v>280</v>
      </c>
      <c r="C271" s="24"/>
      <c r="D271" s="24">
        <v>0.14</v>
      </c>
      <c r="E271" s="24"/>
      <c r="F271" s="24">
        <f t="shared" si="2"/>
        <v>56</v>
      </c>
      <c r="G271" s="24" t="s">
        <v>236</v>
      </c>
      <c r="H271" s="20"/>
    </row>
    <row r="272" s="1" customFormat="1" ht="36" customHeight="1" spans="1:8">
      <c r="A272" s="24" t="s">
        <v>275</v>
      </c>
      <c r="B272" s="24" t="s">
        <v>281</v>
      </c>
      <c r="C272" s="24"/>
      <c r="D272" s="24">
        <v>0.78</v>
      </c>
      <c r="E272" s="24"/>
      <c r="F272" s="24">
        <f t="shared" si="2"/>
        <v>312</v>
      </c>
      <c r="G272" s="24" t="s">
        <v>236</v>
      </c>
      <c r="H272" s="20"/>
    </row>
    <row r="273" s="1" customFormat="1" ht="36" customHeight="1" spans="1:8">
      <c r="A273" s="24" t="s">
        <v>275</v>
      </c>
      <c r="B273" s="24" t="s">
        <v>282</v>
      </c>
      <c r="C273" s="24"/>
      <c r="D273" s="24">
        <v>0.02</v>
      </c>
      <c r="E273" s="24"/>
      <c r="F273" s="24">
        <f t="shared" si="2"/>
        <v>8</v>
      </c>
      <c r="G273" s="24" t="s">
        <v>236</v>
      </c>
      <c r="H273" s="20"/>
    </row>
    <row r="274" s="1" customFormat="1" ht="36" customHeight="1" spans="1:8">
      <c r="A274" s="24" t="s">
        <v>275</v>
      </c>
      <c r="B274" s="24" t="s">
        <v>283</v>
      </c>
      <c r="C274" s="24"/>
      <c r="D274" s="24">
        <v>0.5</v>
      </c>
      <c r="E274" s="24"/>
      <c r="F274" s="24">
        <f t="shared" si="2"/>
        <v>200</v>
      </c>
      <c r="G274" s="24" t="s">
        <v>236</v>
      </c>
      <c r="H274" s="20"/>
    </row>
    <row r="275" s="1" customFormat="1" ht="36" customHeight="1" spans="1:8">
      <c r="A275" s="24" t="s">
        <v>275</v>
      </c>
      <c r="B275" s="24" t="s">
        <v>284</v>
      </c>
      <c r="C275" s="24"/>
      <c r="D275" s="24">
        <v>0.03</v>
      </c>
      <c r="E275" s="24"/>
      <c r="F275" s="24">
        <f t="shared" si="2"/>
        <v>12</v>
      </c>
      <c r="G275" s="24" t="s">
        <v>236</v>
      </c>
      <c r="H275" s="20"/>
    </row>
    <row r="276" s="1" customFormat="1" ht="36" customHeight="1" spans="1:8">
      <c r="A276" s="24" t="s">
        <v>275</v>
      </c>
      <c r="B276" s="24" t="s">
        <v>277</v>
      </c>
      <c r="C276" s="24"/>
      <c r="D276" s="24">
        <v>0.02</v>
      </c>
      <c r="E276" s="24"/>
      <c r="F276" s="24">
        <f t="shared" si="2"/>
        <v>8</v>
      </c>
      <c r="G276" s="24" t="s">
        <v>236</v>
      </c>
      <c r="H276" s="20"/>
    </row>
    <row r="277" s="1" customFormat="1" ht="36" customHeight="1" spans="1:8">
      <c r="A277" s="24" t="s">
        <v>275</v>
      </c>
      <c r="B277" s="24" t="s">
        <v>285</v>
      </c>
      <c r="C277" s="24"/>
      <c r="D277" s="24">
        <v>0.02</v>
      </c>
      <c r="E277" s="24"/>
      <c r="F277" s="24">
        <f t="shared" si="2"/>
        <v>8</v>
      </c>
      <c r="G277" s="24" t="s">
        <v>236</v>
      </c>
      <c r="H277" s="20"/>
    </row>
    <row r="278" s="1" customFormat="1" ht="36" customHeight="1" spans="1:8">
      <c r="A278" s="24" t="s">
        <v>275</v>
      </c>
      <c r="B278" s="24" t="s">
        <v>286</v>
      </c>
      <c r="C278" s="24"/>
      <c r="D278" s="24">
        <v>0.02</v>
      </c>
      <c r="E278" s="24"/>
      <c r="F278" s="24">
        <f t="shared" si="2"/>
        <v>8</v>
      </c>
      <c r="G278" s="24" t="s">
        <v>236</v>
      </c>
      <c r="H278" s="20"/>
    </row>
    <row r="279" s="1" customFormat="1" ht="36" customHeight="1" spans="1:8">
      <c r="A279" s="24" t="s">
        <v>275</v>
      </c>
      <c r="B279" s="24" t="s">
        <v>287</v>
      </c>
      <c r="C279" s="24"/>
      <c r="D279" s="24">
        <v>0.01</v>
      </c>
      <c r="E279" s="24"/>
      <c r="F279" s="24">
        <f t="shared" si="2"/>
        <v>4</v>
      </c>
      <c r="G279" s="24" t="s">
        <v>236</v>
      </c>
      <c r="H279" s="20"/>
    </row>
    <row r="280" s="1" customFormat="1" ht="36" customHeight="1" spans="1:8">
      <c r="A280" s="24" t="s">
        <v>275</v>
      </c>
      <c r="B280" s="24" t="s">
        <v>288</v>
      </c>
      <c r="C280" s="24"/>
      <c r="D280" s="24">
        <v>0.01</v>
      </c>
      <c r="E280" s="24"/>
      <c r="F280" s="24">
        <f t="shared" si="2"/>
        <v>4</v>
      </c>
      <c r="G280" s="24" t="s">
        <v>236</v>
      </c>
      <c r="H280" s="20"/>
    </row>
    <row r="281" s="1" customFormat="1" ht="36" customHeight="1" spans="1:8">
      <c r="A281" s="24" t="s">
        <v>275</v>
      </c>
      <c r="B281" s="24" t="s">
        <v>289</v>
      </c>
      <c r="C281" s="24"/>
      <c r="D281" s="24">
        <v>0.06</v>
      </c>
      <c r="E281" s="24"/>
      <c r="F281" s="24">
        <f t="shared" si="2"/>
        <v>24</v>
      </c>
      <c r="G281" s="24" t="s">
        <v>236</v>
      </c>
      <c r="H281" s="20"/>
    </row>
    <row r="282" s="1" customFormat="1" ht="36" customHeight="1" spans="1:8">
      <c r="A282" s="48" t="s">
        <v>33</v>
      </c>
      <c r="B282" s="24" t="s">
        <v>234</v>
      </c>
      <c r="C282" s="24"/>
      <c r="D282" s="24">
        <v>5.84</v>
      </c>
      <c r="E282" s="24"/>
      <c r="F282" s="24">
        <f t="shared" si="2"/>
        <v>2336</v>
      </c>
      <c r="G282" s="24" t="s">
        <v>236</v>
      </c>
      <c r="H282" s="20"/>
    </row>
    <row r="283" s="1" customFormat="1" ht="36" customHeight="1" spans="1:8">
      <c r="A283" s="49"/>
      <c r="B283" s="24" t="s">
        <v>244</v>
      </c>
      <c r="C283" s="24"/>
      <c r="D283" s="24">
        <v>0.28</v>
      </c>
      <c r="E283" s="24"/>
      <c r="F283" s="24">
        <f t="shared" si="2"/>
        <v>112</v>
      </c>
      <c r="G283" s="24" t="s">
        <v>236</v>
      </c>
      <c r="H283" s="20"/>
    </row>
    <row r="284" s="1" customFormat="1" ht="36" customHeight="1" spans="1:8">
      <c r="A284" s="49"/>
      <c r="B284" s="24" t="s">
        <v>246</v>
      </c>
      <c r="C284" s="24"/>
      <c r="D284" s="24">
        <v>1.04</v>
      </c>
      <c r="E284" s="24"/>
      <c r="F284" s="24">
        <f t="shared" si="2"/>
        <v>416</v>
      </c>
      <c r="G284" s="24" t="s">
        <v>236</v>
      </c>
      <c r="H284" s="20"/>
    </row>
    <row r="285" s="1" customFormat="1" ht="36" customHeight="1" spans="1:8">
      <c r="A285" s="50"/>
      <c r="B285" s="24" t="s">
        <v>275</v>
      </c>
      <c r="C285" s="24"/>
      <c r="D285" s="24">
        <v>0.9</v>
      </c>
      <c r="E285" s="24"/>
      <c r="F285" s="24">
        <f t="shared" si="2"/>
        <v>360</v>
      </c>
      <c r="G285" s="24" t="s">
        <v>236</v>
      </c>
      <c r="H285" s="20"/>
    </row>
    <row r="286" s="1" customFormat="1" ht="36" customHeight="1" spans="1:8">
      <c r="A286" s="23" t="s">
        <v>6</v>
      </c>
      <c r="B286" s="17"/>
      <c r="C286" s="51"/>
      <c r="D286" s="52">
        <f>SUM(D222:D285)</f>
        <v>20.31</v>
      </c>
      <c r="E286" s="45"/>
      <c r="F286" s="16">
        <f>D286*400</f>
        <v>8124</v>
      </c>
      <c r="G286" s="51"/>
      <c r="H286" s="20"/>
    </row>
    <row r="287" s="1" customFormat="1" ht="36" customHeight="1" spans="1:8">
      <c r="A287" s="17" t="s">
        <v>290</v>
      </c>
      <c r="B287" s="53" t="s">
        <v>291</v>
      </c>
      <c r="C287" s="54"/>
      <c r="D287" s="30">
        <v>0.7</v>
      </c>
      <c r="E287" s="20"/>
      <c r="F287" s="17">
        <f>D287*400+E287*170</f>
        <v>280</v>
      </c>
      <c r="G287" s="55" t="s">
        <v>13</v>
      </c>
      <c r="H287" s="20"/>
    </row>
    <row r="288" s="1" customFormat="1" ht="36" customHeight="1" spans="1:8">
      <c r="A288" s="17" t="s">
        <v>290</v>
      </c>
      <c r="B288" s="24" t="s">
        <v>292</v>
      </c>
      <c r="C288" s="54"/>
      <c r="D288" s="30">
        <v>0.4</v>
      </c>
      <c r="E288" s="20"/>
      <c r="F288" s="17">
        <f t="shared" ref="F288:F319" si="3">D288*400+E288*170</f>
        <v>160</v>
      </c>
      <c r="G288" s="55" t="s">
        <v>13</v>
      </c>
      <c r="H288" s="20"/>
    </row>
    <row r="289" s="1" customFormat="1" ht="36" customHeight="1" spans="1:8">
      <c r="A289" s="17" t="s">
        <v>290</v>
      </c>
      <c r="B289" s="53" t="s">
        <v>293</v>
      </c>
      <c r="C289" s="54"/>
      <c r="D289" s="30">
        <v>1.4</v>
      </c>
      <c r="E289" s="20"/>
      <c r="F289" s="17">
        <f t="shared" si="3"/>
        <v>560</v>
      </c>
      <c r="G289" s="55" t="s">
        <v>13</v>
      </c>
      <c r="H289" s="20"/>
    </row>
    <row r="290" s="1" customFormat="1" ht="36" customHeight="1" spans="1:8">
      <c r="A290" s="17" t="s">
        <v>290</v>
      </c>
      <c r="B290" s="53" t="s">
        <v>294</v>
      </c>
      <c r="C290" s="54"/>
      <c r="D290" s="30">
        <v>0.12</v>
      </c>
      <c r="E290" s="20"/>
      <c r="F290" s="17">
        <f t="shared" si="3"/>
        <v>48</v>
      </c>
      <c r="G290" s="55" t="s">
        <v>13</v>
      </c>
      <c r="H290" s="20"/>
    </row>
    <row r="291" s="1" customFormat="1" ht="36" customHeight="1" spans="1:8">
      <c r="A291" s="17" t="s">
        <v>290</v>
      </c>
      <c r="B291" s="56" t="s">
        <v>295</v>
      </c>
      <c r="C291" s="54"/>
      <c r="D291" s="57">
        <v>0.8</v>
      </c>
      <c r="E291" s="20"/>
      <c r="F291" s="17">
        <f t="shared" si="3"/>
        <v>320</v>
      </c>
      <c r="G291" s="55" t="s">
        <v>13</v>
      </c>
      <c r="H291" s="20"/>
    </row>
    <row r="292" s="1" customFormat="1" ht="36" customHeight="1" spans="1:8">
      <c r="A292" s="17" t="s">
        <v>290</v>
      </c>
      <c r="B292" s="56" t="s">
        <v>296</v>
      </c>
      <c r="C292" s="54"/>
      <c r="D292" s="57">
        <v>0.45</v>
      </c>
      <c r="E292" s="20"/>
      <c r="F292" s="17">
        <f t="shared" si="3"/>
        <v>180</v>
      </c>
      <c r="G292" s="55" t="s">
        <v>13</v>
      </c>
      <c r="H292" s="20"/>
    </row>
    <row r="293" s="1" customFormat="1" ht="36" customHeight="1" spans="1:8">
      <c r="A293" s="17" t="s">
        <v>290</v>
      </c>
      <c r="B293" s="53" t="s">
        <v>297</v>
      </c>
      <c r="C293" s="54"/>
      <c r="D293" s="30">
        <v>0.15</v>
      </c>
      <c r="E293" s="20"/>
      <c r="F293" s="17">
        <f t="shared" si="3"/>
        <v>60</v>
      </c>
      <c r="G293" s="55" t="s">
        <v>13</v>
      </c>
      <c r="H293" s="20"/>
    </row>
    <row r="294" s="1" customFormat="1" ht="36" customHeight="1" spans="1:8">
      <c r="A294" s="17" t="s">
        <v>290</v>
      </c>
      <c r="B294" s="56" t="s">
        <v>298</v>
      </c>
      <c r="C294" s="54"/>
      <c r="D294" s="57">
        <v>0.15</v>
      </c>
      <c r="E294" s="20"/>
      <c r="F294" s="17">
        <f t="shared" si="3"/>
        <v>60</v>
      </c>
      <c r="G294" s="55" t="s">
        <v>13</v>
      </c>
      <c r="H294" s="20"/>
    </row>
    <row r="295" s="1" customFormat="1" ht="36" customHeight="1" spans="1:8">
      <c r="A295" s="17" t="s">
        <v>290</v>
      </c>
      <c r="B295" s="56" t="s">
        <v>299</v>
      </c>
      <c r="C295" s="54"/>
      <c r="D295" s="57">
        <v>0.17</v>
      </c>
      <c r="E295" s="20"/>
      <c r="F295" s="17">
        <f t="shared" si="3"/>
        <v>68</v>
      </c>
      <c r="G295" s="55" t="s">
        <v>13</v>
      </c>
      <c r="H295" s="20"/>
    </row>
    <row r="296" s="1" customFormat="1" ht="36" customHeight="1" spans="1:8">
      <c r="A296" s="17" t="s">
        <v>290</v>
      </c>
      <c r="B296" s="53" t="s">
        <v>300</v>
      </c>
      <c r="C296" s="54"/>
      <c r="D296" s="30">
        <v>0.92</v>
      </c>
      <c r="E296" s="20"/>
      <c r="F296" s="17">
        <f t="shared" si="3"/>
        <v>368</v>
      </c>
      <c r="G296" s="55" t="s">
        <v>13</v>
      </c>
      <c r="H296" s="20"/>
    </row>
    <row r="297" s="1" customFormat="1" ht="36" customHeight="1" spans="1:8">
      <c r="A297" s="17" t="s">
        <v>290</v>
      </c>
      <c r="B297" s="51" t="s">
        <v>301</v>
      </c>
      <c r="C297" s="54"/>
      <c r="D297" s="30">
        <v>0.45</v>
      </c>
      <c r="E297" s="20"/>
      <c r="F297" s="17">
        <f t="shared" si="3"/>
        <v>180</v>
      </c>
      <c r="G297" s="55" t="s">
        <v>13</v>
      </c>
      <c r="H297" s="20"/>
    </row>
    <row r="298" s="1" customFormat="1" ht="36" customHeight="1" spans="1:8">
      <c r="A298" s="17" t="s">
        <v>290</v>
      </c>
      <c r="B298" s="51" t="s">
        <v>302</v>
      </c>
      <c r="C298" s="54"/>
      <c r="D298" s="30">
        <v>0.18</v>
      </c>
      <c r="E298" s="20"/>
      <c r="F298" s="17">
        <f t="shared" si="3"/>
        <v>72</v>
      </c>
      <c r="G298" s="55" t="s">
        <v>13</v>
      </c>
      <c r="H298" s="20"/>
    </row>
    <row r="299" s="1" customFormat="1" ht="36" customHeight="1" spans="1:8">
      <c r="A299" s="17" t="s">
        <v>290</v>
      </c>
      <c r="B299" s="53" t="s">
        <v>303</v>
      </c>
      <c r="C299" s="54"/>
      <c r="D299" s="30">
        <v>0.32</v>
      </c>
      <c r="E299" s="20"/>
      <c r="F299" s="17">
        <f t="shared" si="3"/>
        <v>128</v>
      </c>
      <c r="G299" s="55" t="s">
        <v>13</v>
      </c>
      <c r="H299" s="20"/>
    </row>
    <row r="300" s="1" customFormat="1" ht="36" customHeight="1" spans="1:8">
      <c r="A300" s="17" t="s">
        <v>290</v>
      </c>
      <c r="B300" s="53" t="s">
        <v>304</v>
      </c>
      <c r="C300" s="54"/>
      <c r="D300" s="30">
        <v>0.2</v>
      </c>
      <c r="E300" s="20"/>
      <c r="F300" s="17">
        <f t="shared" si="3"/>
        <v>80</v>
      </c>
      <c r="G300" s="55" t="s">
        <v>13</v>
      </c>
      <c r="H300" s="20"/>
    </row>
    <row r="301" s="1" customFormat="1" ht="36" customHeight="1" spans="1:8">
      <c r="A301" s="17" t="s">
        <v>290</v>
      </c>
      <c r="B301" s="53" t="s">
        <v>305</v>
      </c>
      <c r="C301" s="54"/>
      <c r="D301" s="30">
        <v>0.2</v>
      </c>
      <c r="E301" s="20"/>
      <c r="F301" s="17">
        <f t="shared" si="3"/>
        <v>80</v>
      </c>
      <c r="G301" s="55" t="s">
        <v>13</v>
      </c>
      <c r="H301" s="20"/>
    </row>
    <row r="302" s="1" customFormat="1" ht="36" customHeight="1" spans="1:8">
      <c r="A302" s="17" t="s">
        <v>290</v>
      </c>
      <c r="B302" s="51" t="s">
        <v>306</v>
      </c>
      <c r="C302" s="58"/>
      <c r="D302" s="59">
        <v>0.02</v>
      </c>
      <c r="E302" s="20"/>
      <c r="F302" s="17">
        <f t="shared" si="3"/>
        <v>8</v>
      </c>
      <c r="G302" s="55" t="s">
        <v>13</v>
      </c>
      <c r="H302" s="20"/>
    </row>
    <row r="303" s="1" customFormat="1" ht="36" customHeight="1" spans="1:8">
      <c r="A303" s="17" t="s">
        <v>290</v>
      </c>
      <c r="B303" s="51" t="s">
        <v>307</v>
      </c>
      <c r="C303" s="54"/>
      <c r="D303" s="30">
        <v>0.02</v>
      </c>
      <c r="E303" s="20"/>
      <c r="F303" s="17">
        <f t="shared" si="3"/>
        <v>8</v>
      </c>
      <c r="G303" s="55" t="s">
        <v>13</v>
      </c>
      <c r="H303" s="20"/>
    </row>
    <row r="304" s="1" customFormat="1" ht="36" customHeight="1" spans="1:8">
      <c r="A304" s="17" t="s">
        <v>290</v>
      </c>
      <c r="B304" s="51" t="s">
        <v>308</v>
      </c>
      <c r="C304" s="54"/>
      <c r="D304" s="30">
        <v>0.25</v>
      </c>
      <c r="E304" s="20"/>
      <c r="F304" s="17">
        <f t="shared" si="3"/>
        <v>100</v>
      </c>
      <c r="G304" s="55" t="s">
        <v>13</v>
      </c>
      <c r="H304" s="20"/>
    </row>
    <row r="305" s="1" customFormat="1" ht="36" customHeight="1" spans="1:8">
      <c r="A305" s="17" t="s">
        <v>290</v>
      </c>
      <c r="B305" s="51" t="s">
        <v>309</v>
      </c>
      <c r="C305" s="54"/>
      <c r="D305" s="30">
        <v>1.1</v>
      </c>
      <c r="E305" s="20"/>
      <c r="F305" s="17">
        <f t="shared" si="3"/>
        <v>440</v>
      </c>
      <c r="G305" s="55" t="s">
        <v>13</v>
      </c>
      <c r="H305" s="20"/>
    </row>
    <row r="306" s="1" customFormat="1" ht="36" customHeight="1" spans="1:8">
      <c r="A306" s="17" t="s">
        <v>290</v>
      </c>
      <c r="B306" s="51" t="s">
        <v>310</v>
      </c>
      <c r="C306" s="54"/>
      <c r="D306" s="30">
        <v>1.4</v>
      </c>
      <c r="E306" s="20"/>
      <c r="F306" s="17">
        <f t="shared" si="3"/>
        <v>560</v>
      </c>
      <c r="G306" s="55" t="s">
        <v>13</v>
      </c>
      <c r="H306" s="20"/>
    </row>
    <row r="307" s="1" customFormat="1" ht="36" customHeight="1" spans="1:8">
      <c r="A307" s="17" t="s">
        <v>290</v>
      </c>
      <c r="B307" s="53" t="s">
        <v>311</v>
      </c>
      <c r="C307" s="54"/>
      <c r="D307" s="30">
        <v>0.17</v>
      </c>
      <c r="E307" s="20"/>
      <c r="F307" s="17">
        <f t="shared" si="3"/>
        <v>68</v>
      </c>
      <c r="G307" s="55" t="s">
        <v>13</v>
      </c>
      <c r="H307" s="20"/>
    </row>
    <row r="308" s="1" customFormat="1" ht="36" customHeight="1" spans="1:8">
      <c r="A308" s="17" t="s">
        <v>290</v>
      </c>
      <c r="B308" s="53" t="s">
        <v>312</v>
      </c>
      <c r="C308" s="54"/>
      <c r="D308" s="30">
        <v>0.23</v>
      </c>
      <c r="E308" s="20"/>
      <c r="F308" s="17">
        <f t="shared" si="3"/>
        <v>92</v>
      </c>
      <c r="G308" s="55" t="s">
        <v>13</v>
      </c>
      <c r="H308" s="20"/>
    </row>
    <row r="309" s="1" customFormat="1" ht="36" customHeight="1" spans="1:8">
      <c r="A309" s="17" t="s">
        <v>290</v>
      </c>
      <c r="B309" s="53" t="s">
        <v>248</v>
      </c>
      <c r="C309" s="54"/>
      <c r="D309" s="30">
        <v>0.05</v>
      </c>
      <c r="E309" s="20"/>
      <c r="F309" s="17">
        <f t="shared" si="3"/>
        <v>20</v>
      </c>
      <c r="G309" s="55" t="s">
        <v>13</v>
      </c>
      <c r="H309" s="20"/>
    </row>
    <row r="310" s="1" customFormat="1" ht="36" customHeight="1" spans="1:8">
      <c r="A310" s="17" t="s">
        <v>290</v>
      </c>
      <c r="B310" s="51" t="s">
        <v>313</v>
      </c>
      <c r="C310" s="54"/>
      <c r="D310" s="30">
        <v>0.4</v>
      </c>
      <c r="E310" s="20"/>
      <c r="F310" s="17">
        <f t="shared" si="3"/>
        <v>160</v>
      </c>
      <c r="G310" s="55" t="s">
        <v>13</v>
      </c>
      <c r="H310" s="20"/>
    </row>
    <row r="311" s="1" customFormat="1" ht="36" customHeight="1" spans="1:8">
      <c r="A311" s="17" t="s">
        <v>290</v>
      </c>
      <c r="B311" s="53" t="s">
        <v>314</v>
      </c>
      <c r="C311" s="54"/>
      <c r="D311" s="30">
        <v>0.09</v>
      </c>
      <c r="E311" s="20"/>
      <c r="F311" s="17">
        <f t="shared" si="3"/>
        <v>36</v>
      </c>
      <c r="G311" s="55" t="s">
        <v>13</v>
      </c>
      <c r="H311" s="20"/>
    </row>
    <row r="312" s="1" customFormat="1" ht="36" customHeight="1" spans="1:8">
      <c r="A312" s="17" t="s">
        <v>290</v>
      </c>
      <c r="B312" s="53" t="s">
        <v>315</v>
      </c>
      <c r="C312" s="54"/>
      <c r="D312" s="30">
        <v>0.1</v>
      </c>
      <c r="E312" s="20"/>
      <c r="F312" s="17">
        <f t="shared" si="3"/>
        <v>40</v>
      </c>
      <c r="G312" s="55" t="s">
        <v>13</v>
      </c>
      <c r="H312" s="20"/>
    </row>
    <row r="313" s="1" customFormat="1" ht="36" customHeight="1" spans="1:8">
      <c r="A313" s="17" t="s">
        <v>290</v>
      </c>
      <c r="B313" s="56" t="s">
        <v>316</v>
      </c>
      <c r="C313" s="54"/>
      <c r="D313" s="57">
        <v>1.15</v>
      </c>
      <c r="E313" s="20"/>
      <c r="F313" s="17">
        <f t="shared" si="3"/>
        <v>460</v>
      </c>
      <c r="G313" s="55" t="s">
        <v>13</v>
      </c>
      <c r="H313" s="20"/>
    </row>
    <row r="314" s="1" customFormat="1" ht="36" customHeight="1" spans="1:8">
      <c r="A314" s="17" t="s">
        <v>290</v>
      </c>
      <c r="B314" s="51" t="s">
        <v>317</v>
      </c>
      <c r="C314" s="54"/>
      <c r="D314" s="57">
        <v>0.16</v>
      </c>
      <c r="E314" s="20"/>
      <c r="F314" s="17">
        <f t="shared" si="3"/>
        <v>64</v>
      </c>
      <c r="G314" s="55" t="s">
        <v>13</v>
      </c>
      <c r="H314" s="20"/>
    </row>
    <row r="315" s="1" customFormat="1" ht="36" customHeight="1" spans="1:8">
      <c r="A315" s="17" t="s">
        <v>290</v>
      </c>
      <c r="B315" s="56" t="s">
        <v>248</v>
      </c>
      <c r="C315" s="54"/>
      <c r="D315" s="57">
        <v>0.1</v>
      </c>
      <c r="E315" s="20"/>
      <c r="F315" s="17">
        <f t="shared" si="3"/>
        <v>40</v>
      </c>
      <c r="G315" s="55" t="s">
        <v>13</v>
      </c>
      <c r="H315" s="20"/>
    </row>
    <row r="316" s="1" customFormat="1" ht="36" customHeight="1" spans="1:8">
      <c r="A316" s="17" t="s">
        <v>290</v>
      </c>
      <c r="B316" s="56" t="s">
        <v>318</v>
      </c>
      <c r="C316" s="54"/>
      <c r="D316" s="57">
        <v>0.15</v>
      </c>
      <c r="E316" s="20"/>
      <c r="F316" s="17">
        <f t="shared" si="3"/>
        <v>60</v>
      </c>
      <c r="G316" s="55" t="s">
        <v>13</v>
      </c>
      <c r="H316" s="20"/>
    </row>
    <row r="317" s="1" customFormat="1" ht="36" customHeight="1" spans="1:8">
      <c r="A317" s="17" t="s">
        <v>290</v>
      </c>
      <c r="B317" s="51" t="s">
        <v>319</v>
      </c>
      <c r="C317" s="54"/>
      <c r="D317" s="57">
        <v>0.27</v>
      </c>
      <c r="E317" s="20"/>
      <c r="F317" s="17">
        <f t="shared" si="3"/>
        <v>108</v>
      </c>
      <c r="G317" s="55" t="s">
        <v>13</v>
      </c>
      <c r="H317" s="20"/>
    </row>
    <row r="318" s="1" customFormat="1" ht="36" customHeight="1" spans="1:8">
      <c r="A318" s="17" t="s">
        <v>290</v>
      </c>
      <c r="B318" s="51" t="s">
        <v>320</v>
      </c>
      <c r="C318" s="54"/>
      <c r="D318" s="30">
        <v>0.85</v>
      </c>
      <c r="E318" s="20"/>
      <c r="F318" s="17">
        <f t="shared" si="3"/>
        <v>340</v>
      </c>
      <c r="G318" s="55" t="s">
        <v>13</v>
      </c>
      <c r="H318" s="20"/>
    </row>
    <row r="319" s="1" customFormat="1" ht="36" customHeight="1" spans="1:8">
      <c r="A319" s="17" t="s">
        <v>290</v>
      </c>
      <c r="B319" s="51" t="s">
        <v>321</v>
      </c>
      <c r="C319" s="54"/>
      <c r="D319" s="30">
        <v>0.55</v>
      </c>
      <c r="E319" s="20"/>
      <c r="F319" s="17">
        <f t="shared" si="3"/>
        <v>220</v>
      </c>
      <c r="G319" s="55" t="s">
        <v>13</v>
      </c>
      <c r="H319" s="20"/>
    </row>
    <row r="320" s="1" customFormat="1" ht="36" customHeight="1" spans="1:8">
      <c r="A320" s="17" t="s">
        <v>290</v>
      </c>
      <c r="B320" s="53" t="s">
        <v>322</v>
      </c>
      <c r="C320" s="54"/>
      <c r="D320" s="30">
        <v>0.2</v>
      </c>
      <c r="E320" s="20"/>
      <c r="F320" s="17">
        <f t="shared" ref="F320:F336" si="4">D320*400+E320*170</f>
        <v>80</v>
      </c>
      <c r="G320" s="55" t="s">
        <v>13</v>
      </c>
      <c r="H320" s="20"/>
    </row>
    <row r="321" s="1" customFormat="1" ht="36" customHeight="1" spans="1:8">
      <c r="A321" s="17" t="s">
        <v>290</v>
      </c>
      <c r="B321" s="51" t="s">
        <v>323</v>
      </c>
      <c r="C321" s="54"/>
      <c r="D321" s="30">
        <v>0.15</v>
      </c>
      <c r="E321" s="20"/>
      <c r="F321" s="17">
        <f t="shared" si="4"/>
        <v>60</v>
      </c>
      <c r="G321" s="55" t="s">
        <v>13</v>
      </c>
      <c r="H321" s="20"/>
    </row>
    <row r="322" s="1" customFormat="1" ht="36" customHeight="1" spans="1:8">
      <c r="A322" s="17" t="s">
        <v>46</v>
      </c>
      <c r="B322" s="58" t="s">
        <v>324</v>
      </c>
      <c r="C322" s="60"/>
      <c r="D322" s="61">
        <v>0.36</v>
      </c>
      <c r="E322" s="20"/>
      <c r="F322" s="17">
        <f t="shared" si="4"/>
        <v>144</v>
      </c>
      <c r="G322" s="55" t="s">
        <v>13</v>
      </c>
      <c r="H322" s="20"/>
    </row>
    <row r="323" s="1" customFormat="1" ht="36" customHeight="1" spans="1:8">
      <c r="A323" s="17" t="s">
        <v>46</v>
      </c>
      <c r="B323" s="58" t="s">
        <v>325</v>
      </c>
      <c r="C323" s="60"/>
      <c r="D323" s="61">
        <v>0.2</v>
      </c>
      <c r="E323" s="20"/>
      <c r="F323" s="17">
        <f t="shared" si="4"/>
        <v>80</v>
      </c>
      <c r="G323" s="55" t="s">
        <v>13</v>
      </c>
      <c r="H323" s="20"/>
    </row>
    <row r="324" s="1" customFormat="1" ht="36" customHeight="1" spans="1:8">
      <c r="A324" s="17" t="s">
        <v>46</v>
      </c>
      <c r="B324" s="58" t="s">
        <v>326</v>
      </c>
      <c r="C324" s="60"/>
      <c r="D324" s="61">
        <v>0.4</v>
      </c>
      <c r="E324" s="20"/>
      <c r="F324" s="17">
        <f t="shared" si="4"/>
        <v>160</v>
      </c>
      <c r="G324" s="55" t="s">
        <v>13</v>
      </c>
      <c r="H324" s="20"/>
    </row>
    <row r="325" s="1" customFormat="1" ht="36" customHeight="1" spans="1:8">
      <c r="A325" s="17" t="s">
        <v>46</v>
      </c>
      <c r="B325" s="51" t="s">
        <v>327</v>
      </c>
      <c r="C325" s="62"/>
      <c r="D325" s="51">
        <v>0.5</v>
      </c>
      <c r="E325" s="20"/>
      <c r="F325" s="17">
        <f t="shared" si="4"/>
        <v>200</v>
      </c>
      <c r="G325" s="63" t="s">
        <v>328</v>
      </c>
      <c r="H325" s="20"/>
    </row>
    <row r="326" s="1" customFormat="1" ht="36" customHeight="1" spans="1:8">
      <c r="A326" s="17" t="s">
        <v>46</v>
      </c>
      <c r="B326" s="51" t="s">
        <v>326</v>
      </c>
      <c r="C326" s="62"/>
      <c r="D326" s="51">
        <v>0.3</v>
      </c>
      <c r="E326" s="20"/>
      <c r="F326" s="17">
        <f t="shared" si="4"/>
        <v>120</v>
      </c>
      <c r="G326" s="63" t="s">
        <v>329</v>
      </c>
      <c r="H326" s="20"/>
    </row>
    <row r="327" s="1" customFormat="1" ht="36" customHeight="1" spans="1:8">
      <c r="A327" s="17" t="s">
        <v>46</v>
      </c>
      <c r="B327" s="51" t="s">
        <v>330</v>
      </c>
      <c r="C327" s="62"/>
      <c r="D327" s="51">
        <v>0.5</v>
      </c>
      <c r="E327" s="20"/>
      <c r="F327" s="17">
        <f t="shared" si="4"/>
        <v>200</v>
      </c>
      <c r="G327" s="63" t="s">
        <v>331</v>
      </c>
      <c r="H327" s="20"/>
    </row>
    <row r="328" s="1" customFormat="1" ht="36" customHeight="1" spans="1:8">
      <c r="A328" s="17" t="s">
        <v>46</v>
      </c>
      <c r="B328" s="51" t="s">
        <v>332</v>
      </c>
      <c r="C328" s="62"/>
      <c r="D328" s="51">
        <v>0.8</v>
      </c>
      <c r="E328" s="20"/>
      <c r="F328" s="17">
        <f t="shared" si="4"/>
        <v>320</v>
      </c>
      <c r="G328" s="63" t="s">
        <v>333</v>
      </c>
      <c r="H328" s="20"/>
    </row>
    <row r="329" s="1" customFormat="1" ht="36" customHeight="1" spans="1:8">
      <c r="A329" s="17" t="s">
        <v>46</v>
      </c>
      <c r="B329" s="51" t="s">
        <v>334</v>
      </c>
      <c r="C329" s="62"/>
      <c r="D329" s="51">
        <v>1.4</v>
      </c>
      <c r="E329" s="20"/>
      <c r="F329" s="17">
        <f t="shared" si="4"/>
        <v>560</v>
      </c>
      <c r="G329" s="63" t="s">
        <v>335</v>
      </c>
      <c r="H329" s="20"/>
    </row>
    <row r="330" s="1" customFormat="1" ht="36" customHeight="1" spans="1:8">
      <c r="A330" s="17" t="s">
        <v>46</v>
      </c>
      <c r="B330" s="51" t="s">
        <v>336</v>
      </c>
      <c r="C330" s="51"/>
      <c r="D330" s="51">
        <v>0.2</v>
      </c>
      <c r="E330" s="20"/>
      <c r="F330" s="17">
        <f t="shared" si="4"/>
        <v>80</v>
      </c>
      <c r="G330" s="63" t="s">
        <v>329</v>
      </c>
      <c r="H330" s="20"/>
    </row>
    <row r="331" s="1" customFormat="1" ht="36" customHeight="1" spans="1:8">
      <c r="A331" s="17" t="s">
        <v>46</v>
      </c>
      <c r="B331" s="51" t="s">
        <v>337</v>
      </c>
      <c r="C331" s="51"/>
      <c r="D331" s="51">
        <v>0.4</v>
      </c>
      <c r="E331" s="20"/>
      <c r="F331" s="17">
        <f t="shared" si="4"/>
        <v>160</v>
      </c>
      <c r="G331" s="63" t="s">
        <v>338</v>
      </c>
      <c r="H331" s="20"/>
    </row>
    <row r="332" s="1" customFormat="1" ht="36" customHeight="1" spans="1:8">
      <c r="A332" s="17" t="s">
        <v>46</v>
      </c>
      <c r="B332" s="58" t="s">
        <v>339</v>
      </c>
      <c r="C332" s="60"/>
      <c r="D332" s="61">
        <v>1.5</v>
      </c>
      <c r="E332" s="20"/>
      <c r="F332" s="17">
        <f t="shared" si="4"/>
        <v>600</v>
      </c>
      <c r="G332" s="63" t="s">
        <v>340</v>
      </c>
      <c r="H332" s="20"/>
    </row>
    <row r="333" s="1" customFormat="1" ht="36" customHeight="1" spans="1:8">
      <c r="A333" s="17" t="s">
        <v>46</v>
      </c>
      <c r="B333" s="51" t="s">
        <v>341</v>
      </c>
      <c r="C333" s="60"/>
      <c r="D333" s="61">
        <v>0.7</v>
      </c>
      <c r="E333" s="20"/>
      <c r="F333" s="17">
        <f t="shared" si="4"/>
        <v>280</v>
      </c>
      <c r="G333" s="63" t="s">
        <v>342</v>
      </c>
      <c r="H333" s="20"/>
    </row>
    <row r="334" s="1" customFormat="1" ht="36" customHeight="1" spans="1:8">
      <c r="A334" s="64" t="s">
        <v>343</v>
      </c>
      <c r="B334" s="21"/>
      <c r="C334" s="64"/>
      <c r="D334" s="51">
        <v>1</v>
      </c>
      <c r="E334" s="51">
        <v>7.5</v>
      </c>
      <c r="F334" s="17">
        <f t="shared" si="4"/>
        <v>1675</v>
      </c>
      <c r="G334" s="55" t="s">
        <v>13</v>
      </c>
      <c r="H334" s="20"/>
    </row>
    <row r="335" s="1" customFormat="1" ht="36" customHeight="1" spans="1:8">
      <c r="A335" s="64" t="s">
        <v>344</v>
      </c>
      <c r="B335" s="21"/>
      <c r="C335" s="64"/>
      <c r="D335" s="51">
        <v>0.83</v>
      </c>
      <c r="E335" s="51">
        <v>10.8</v>
      </c>
      <c r="F335" s="17">
        <f t="shared" si="4"/>
        <v>2168</v>
      </c>
      <c r="G335" s="55" t="s">
        <v>13</v>
      </c>
      <c r="H335" s="20"/>
    </row>
    <row r="336" s="1" customFormat="1" ht="36" customHeight="1" spans="1:8">
      <c r="A336" s="65" t="s">
        <v>6</v>
      </c>
      <c r="B336" s="38"/>
      <c r="C336" s="65"/>
      <c r="D336" s="45">
        <f>SUM(D287:D335)</f>
        <v>23.11</v>
      </c>
      <c r="E336" s="45">
        <f>SUM(E334:E335)</f>
        <v>18.3</v>
      </c>
      <c r="F336" s="16">
        <f t="shared" si="4"/>
        <v>12355</v>
      </c>
      <c r="G336" s="55"/>
      <c r="H336" s="20"/>
    </row>
    <row r="337" s="1" customFormat="1" ht="36" customHeight="1" spans="1:8">
      <c r="A337" s="64" t="s">
        <v>345</v>
      </c>
      <c r="B337" s="64" t="s">
        <v>346</v>
      </c>
      <c r="C337" s="64"/>
      <c r="D337" s="20"/>
      <c r="E337" s="66">
        <v>0.09</v>
      </c>
      <c r="F337" s="61">
        <f>E337*170</f>
        <v>15.3</v>
      </c>
      <c r="G337" s="51" t="s">
        <v>236</v>
      </c>
      <c r="H337" s="20"/>
    </row>
    <row r="338" s="1" customFormat="1" ht="36" customHeight="1" spans="1:8">
      <c r="A338" s="64" t="s">
        <v>345</v>
      </c>
      <c r="B338" s="64" t="s">
        <v>347</v>
      </c>
      <c r="C338" s="64"/>
      <c r="D338" s="20"/>
      <c r="E338" s="66">
        <v>0.29</v>
      </c>
      <c r="F338" s="61">
        <f>E338*170</f>
        <v>49.3</v>
      </c>
      <c r="G338" s="51" t="s">
        <v>236</v>
      </c>
      <c r="H338" s="20"/>
    </row>
    <row r="339" s="1" customFormat="1" ht="36" customHeight="1" spans="1:8">
      <c r="A339" s="64" t="s">
        <v>345</v>
      </c>
      <c r="B339" s="64" t="s">
        <v>348</v>
      </c>
      <c r="C339" s="64"/>
      <c r="D339" s="20"/>
      <c r="E339" s="66">
        <v>0.57</v>
      </c>
      <c r="F339" s="61">
        <f>E339*170</f>
        <v>96.9</v>
      </c>
      <c r="G339" s="51" t="s">
        <v>236</v>
      </c>
      <c r="H339" s="20"/>
    </row>
    <row r="340" s="1" customFormat="1" ht="36" customHeight="1" spans="1:8">
      <c r="A340" s="64" t="s">
        <v>345</v>
      </c>
      <c r="B340" s="64" t="s">
        <v>347</v>
      </c>
      <c r="C340" s="64"/>
      <c r="D340" s="20"/>
      <c r="E340" s="66">
        <v>0.2</v>
      </c>
      <c r="F340" s="61">
        <f>E340*170</f>
        <v>34</v>
      </c>
      <c r="G340" s="51" t="s">
        <v>236</v>
      </c>
      <c r="H340" s="20"/>
    </row>
    <row r="341" s="1" customFormat="1" ht="36" customHeight="1" spans="1:8">
      <c r="A341" s="17" t="s">
        <v>345</v>
      </c>
      <c r="B341" s="64" t="s">
        <v>33</v>
      </c>
      <c r="C341" s="64"/>
      <c r="D341" s="20"/>
      <c r="E341" s="66">
        <v>0.4</v>
      </c>
      <c r="F341" s="61">
        <f>E341*170</f>
        <v>68</v>
      </c>
      <c r="G341" s="51" t="s">
        <v>236</v>
      </c>
      <c r="H341" s="20"/>
    </row>
    <row r="342" s="1" customFormat="1" ht="36" customHeight="1" spans="1:8">
      <c r="A342" s="67" t="s">
        <v>6</v>
      </c>
      <c r="B342" s="67"/>
      <c r="C342" s="16"/>
      <c r="D342" s="68"/>
      <c r="E342" s="69">
        <f>SUM(E337:E341)</f>
        <v>1.55</v>
      </c>
      <c r="F342" s="70">
        <f>SUM(F337:F341)</f>
        <v>263.5</v>
      </c>
      <c r="G342" s="23"/>
      <c r="H342" s="20"/>
    </row>
    <row r="343" s="1" customFormat="1" ht="36" customHeight="1" spans="1:8">
      <c r="A343" s="71" t="s">
        <v>349</v>
      </c>
      <c r="B343" s="71" t="s">
        <v>350</v>
      </c>
      <c r="C343" s="71"/>
      <c r="D343" s="71"/>
      <c r="E343" s="71">
        <v>0.33</v>
      </c>
      <c r="F343" s="71">
        <f>E343*170</f>
        <v>56.1</v>
      </c>
      <c r="G343" s="51" t="s">
        <v>236</v>
      </c>
      <c r="H343" s="20"/>
    </row>
    <row r="344" s="1" customFormat="1" ht="36" customHeight="1" spans="1:8">
      <c r="A344" s="71" t="s">
        <v>349</v>
      </c>
      <c r="B344" s="71" t="s">
        <v>351</v>
      </c>
      <c r="C344" s="71"/>
      <c r="D344" s="71"/>
      <c r="E344" s="71">
        <v>0.4</v>
      </c>
      <c r="F344" s="71">
        <f t="shared" ref="F344:F367" si="5">E344*170</f>
        <v>68</v>
      </c>
      <c r="G344" s="51" t="s">
        <v>236</v>
      </c>
      <c r="H344" s="20"/>
    </row>
    <row r="345" s="1" customFormat="1" ht="36" customHeight="1" spans="1:8">
      <c r="A345" s="71" t="s">
        <v>349</v>
      </c>
      <c r="B345" s="71" t="s">
        <v>352</v>
      </c>
      <c r="C345" s="71"/>
      <c r="D345" s="71"/>
      <c r="E345" s="71">
        <v>0.75</v>
      </c>
      <c r="F345" s="71">
        <f t="shared" si="5"/>
        <v>127.5</v>
      </c>
      <c r="G345" s="51" t="s">
        <v>236</v>
      </c>
      <c r="H345" s="20"/>
    </row>
    <row r="346" s="1" customFormat="1" ht="36" customHeight="1" spans="1:8">
      <c r="A346" s="71" t="s">
        <v>349</v>
      </c>
      <c r="B346" s="71" t="s">
        <v>353</v>
      </c>
      <c r="C346" s="71"/>
      <c r="D346" s="71"/>
      <c r="E346" s="71">
        <v>0.25</v>
      </c>
      <c r="F346" s="71">
        <f t="shared" si="5"/>
        <v>42.5</v>
      </c>
      <c r="G346" s="51" t="s">
        <v>236</v>
      </c>
      <c r="H346" s="20"/>
    </row>
    <row r="347" s="1" customFormat="1" ht="36" customHeight="1" spans="1:8">
      <c r="A347" s="71" t="s">
        <v>349</v>
      </c>
      <c r="B347" s="71" t="s">
        <v>354</v>
      </c>
      <c r="C347" s="71"/>
      <c r="D347" s="71"/>
      <c r="E347" s="71">
        <v>0.03</v>
      </c>
      <c r="F347" s="71">
        <f t="shared" si="5"/>
        <v>5.1</v>
      </c>
      <c r="G347" s="51" t="s">
        <v>236</v>
      </c>
      <c r="H347" s="20"/>
    </row>
    <row r="348" s="1" customFormat="1" ht="36" customHeight="1" spans="1:8">
      <c r="A348" s="71" t="s">
        <v>349</v>
      </c>
      <c r="B348" s="71" t="s">
        <v>355</v>
      </c>
      <c r="C348" s="71"/>
      <c r="D348" s="71"/>
      <c r="E348" s="71">
        <v>0.43</v>
      </c>
      <c r="F348" s="71">
        <f t="shared" si="5"/>
        <v>73.1</v>
      </c>
      <c r="G348" s="51" t="s">
        <v>236</v>
      </c>
      <c r="H348" s="20"/>
    </row>
    <row r="349" s="1" customFormat="1" ht="36" customHeight="1" spans="1:8">
      <c r="A349" s="71" t="s">
        <v>349</v>
      </c>
      <c r="B349" s="71" t="s">
        <v>356</v>
      </c>
      <c r="C349" s="71"/>
      <c r="D349" s="71"/>
      <c r="E349" s="71">
        <v>0.19</v>
      </c>
      <c r="F349" s="71">
        <f t="shared" si="5"/>
        <v>32.3</v>
      </c>
      <c r="G349" s="51" t="s">
        <v>236</v>
      </c>
      <c r="H349" s="20"/>
    </row>
    <row r="350" s="1" customFormat="1" ht="36" customHeight="1" spans="1:8">
      <c r="A350" s="71" t="s">
        <v>349</v>
      </c>
      <c r="B350" s="71" t="s">
        <v>357</v>
      </c>
      <c r="C350" s="71"/>
      <c r="D350" s="71"/>
      <c r="E350" s="71">
        <v>0.22</v>
      </c>
      <c r="F350" s="71">
        <f t="shared" si="5"/>
        <v>37.4</v>
      </c>
      <c r="G350" s="51" t="s">
        <v>236</v>
      </c>
      <c r="H350" s="20"/>
    </row>
    <row r="351" s="1" customFormat="1" ht="36" customHeight="1" spans="1:8">
      <c r="A351" s="71" t="s">
        <v>349</v>
      </c>
      <c r="B351" s="71" t="s">
        <v>358</v>
      </c>
      <c r="C351" s="71"/>
      <c r="D351" s="71"/>
      <c r="E351" s="71">
        <v>0.41</v>
      </c>
      <c r="F351" s="71">
        <f t="shared" si="5"/>
        <v>69.7</v>
      </c>
      <c r="G351" s="51" t="s">
        <v>236</v>
      </c>
      <c r="H351" s="20"/>
    </row>
    <row r="352" s="1" customFormat="1" ht="36" customHeight="1" spans="1:8">
      <c r="A352" s="71" t="s">
        <v>349</v>
      </c>
      <c r="B352" s="71" t="s">
        <v>359</v>
      </c>
      <c r="C352" s="71"/>
      <c r="D352" s="71"/>
      <c r="E352" s="71">
        <v>0.09</v>
      </c>
      <c r="F352" s="71">
        <f t="shared" si="5"/>
        <v>15.3</v>
      </c>
      <c r="G352" s="51" t="s">
        <v>236</v>
      </c>
      <c r="H352" s="20"/>
    </row>
    <row r="353" s="1" customFormat="1" ht="36" customHeight="1" spans="1:8">
      <c r="A353" s="71" t="s">
        <v>349</v>
      </c>
      <c r="B353" s="71" t="s">
        <v>360</v>
      </c>
      <c r="C353" s="71"/>
      <c r="D353" s="71"/>
      <c r="E353" s="71">
        <v>0.06</v>
      </c>
      <c r="F353" s="71">
        <f t="shared" si="5"/>
        <v>10.2</v>
      </c>
      <c r="G353" s="51" t="s">
        <v>236</v>
      </c>
      <c r="H353" s="20"/>
    </row>
    <row r="354" s="1" customFormat="1" ht="36" customHeight="1" spans="1:8">
      <c r="A354" s="71" t="s">
        <v>349</v>
      </c>
      <c r="B354" s="71" t="s">
        <v>361</v>
      </c>
      <c r="C354" s="71"/>
      <c r="D354" s="71"/>
      <c r="E354" s="71">
        <v>0.05</v>
      </c>
      <c r="F354" s="71">
        <f t="shared" si="5"/>
        <v>8.5</v>
      </c>
      <c r="G354" s="51" t="s">
        <v>236</v>
      </c>
      <c r="H354" s="20"/>
    </row>
    <row r="355" s="1" customFormat="1" ht="36" customHeight="1" spans="1:8">
      <c r="A355" s="71" t="s">
        <v>349</v>
      </c>
      <c r="B355" s="71" t="s">
        <v>362</v>
      </c>
      <c r="C355" s="71"/>
      <c r="D355" s="71"/>
      <c r="E355" s="71">
        <v>0.33</v>
      </c>
      <c r="F355" s="71">
        <f t="shared" si="5"/>
        <v>56.1</v>
      </c>
      <c r="G355" s="51" t="s">
        <v>236</v>
      </c>
      <c r="H355" s="20"/>
    </row>
    <row r="356" s="1" customFormat="1" ht="36" customHeight="1" spans="1:8">
      <c r="A356" s="71" t="s">
        <v>349</v>
      </c>
      <c r="B356" s="71" t="s">
        <v>363</v>
      </c>
      <c r="C356" s="71"/>
      <c r="D356" s="71"/>
      <c r="E356" s="71">
        <v>0.19</v>
      </c>
      <c r="F356" s="71">
        <f t="shared" si="5"/>
        <v>32.3</v>
      </c>
      <c r="G356" s="51" t="s">
        <v>236</v>
      </c>
      <c r="H356" s="20"/>
    </row>
    <row r="357" s="1" customFormat="1" ht="36" customHeight="1" spans="1:8">
      <c r="A357" s="71" t="s">
        <v>349</v>
      </c>
      <c r="B357" s="71" t="s">
        <v>364</v>
      </c>
      <c r="C357" s="71"/>
      <c r="D357" s="71"/>
      <c r="E357" s="71">
        <v>1</v>
      </c>
      <c r="F357" s="71">
        <f t="shared" si="5"/>
        <v>170</v>
      </c>
      <c r="G357" s="51" t="s">
        <v>236</v>
      </c>
      <c r="H357" s="20"/>
    </row>
    <row r="358" s="1" customFormat="1" ht="36" customHeight="1" spans="1:8">
      <c r="A358" s="71" t="s">
        <v>349</v>
      </c>
      <c r="B358" s="71" t="s">
        <v>365</v>
      </c>
      <c r="C358" s="71"/>
      <c r="D358" s="71"/>
      <c r="E358" s="71">
        <v>0.18</v>
      </c>
      <c r="F358" s="71">
        <f t="shared" si="5"/>
        <v>30.6</v>
      </c>
      <c r="G358" s="51" t="s">
        <v>236</v>
      </c>
      <c r="H358" s="20"/>
    </row>
    <row r="359" s="1" customFormat="1" ht="36" customHeight="1" spans="1:8">
      <c r="A359" s="71" t="s">
        <v>349</v>
      </c>
      <c r="B359" s="71" t="s">
        <v>366</v>
      </c>
      <c r="C359" s="71"/>
      <c r="D359" s="71"/>
      <c r="E359" s="71">
        <v>0.39</v>
      </c>
      <c r="F359" s="71">
        <f t="shared" si="5"/>
        <v>66.3</v>
      </c>
      <c r="G359" s="51" t="s">
        <v>236</v>
      </c>
      <c r="H359" s="20"/>
    </row>
    <row r="360" s="1" customFormat="1" ht="36" customHeight="1" spans="1:8">
      <c r="A360" s="71" t="s">
        <v>349</v>
      </c>
      <c r="B360" s="71" t="s">
        <v>160</v>
      </c>
      <c r="C360" s="71"/>
      <c r="D360" s="71"/>
      <c r="E360" s="71">
        <v>1.14</v>
      </c>
      <c r="F360" s="71">
        <f t="shared" si="5"/>
        <v>193.8</v>
      </c>
      <c r="G360" s="51" t="s">
        <v>236</v>
      </c>
      <c r="H360" s="20"/>
    </row>
    <row r="361" s="1" customFormat="1" ht="36" customHeight="1" spans="1:8">
      <c r="A361" s="71" t="s">
        <v>349</v>
      </c>
      <c r="B361" s="71" t="s">
        <v>367</v>
      </c>
      <c r="C361" s="71"/>
      <c r="D361" s="71"/>
      <c r="E361" s="71">
        <v>1.38</v>
      </c>
      <c r="F361" s="71">
        <f t="shared" si="5"/>
        <v>234.6</v>
      </c>
      <c r="G361" s="51" t="s">
        <v>236</v>
      </c>
      <c r="H361" s="20"/>
    </row>
    <row r="362" s="1" customFormat="1" ht="36" customHeight="1" spans="1:8">
      <c r="A362" s="71" t="s">
        <v>349</v>
      </c>
      <c r="B362" s="71" t="s">
        <v>368</v>
      </c>
      <c r="C362" s="71"/>
      <c r="D362" s="71"/>
      <c r="E362" s="71">
        <v>2.11</v>
      </c>
      <c r="F362" s="71">
        <f t="shared" si="5"/>
        <v>358.7</v>
      </c>
      <c r="G362" s="51" t="s">
        <v>236</v>
      </c>
      <c r="H362" s="20"/>
    </row>
    <row r="363" s="1" customFormat="1" ht="36" customHeight="1" spans="1:8">
      <c r="A363" s="71" t="s">
        <v>349</v>
      </c>
      <c r="B363" s="71" t="s">
        <v>369</v>
      </c>
      <c r="C363" s="71"/>
      <c r="D363" s="71"/>
      <c r="E363" s="71">
        <v>0.29</v>
      </c>
      <c r="F363" s="71">
        <f t="shared" si="5"/>
        <v>49.3</v>
      </c>
      <c r="G363" s="51" t="s">
        <v>236</v>
      </c>
      <c r="H363" s="20"/>
    </row>
    <row r="364" s="1" customFormat="1" ht="36" customHeight="1" spans="1:8">
      <c r="A364" s="71" t="s">
        <v>349</v>
      </c>
      <c r="B364" s="71" t="s">
        <v>370</v>
      </c>
      <c r="C364" s="71"/>
      <c r="D364" s="71"/>
      <c r="E364" s="71">
        <v>1.11</v>
      </c>
      <c r="F364" s="71">
        <f t="shared" si="5"/>
        <v>188.7</v>
      </c>
      <c r="G364" s="51" t="s">
        <v>236</v>
      </c>
      <c r="H364" s="20"/>
    </row>
    <row r="365" s="1" customFormat="1" ht="36" customHeight="1" spans="1:8">
      <c r="A365" s="71" t="s">
        <v>349</v>
      </c>
      <c r="B365" s="71" t="s">
        <v>371</v>
      </c>
      <c r="C365" s="71"/>
      <c r="D365" s="71"/>
      <c r="E365" s="71">
        <v>0.51</v>
      </c>
      <c r="F365" s="71">
        <f t="shared" si="5"/>
        <v>86.7</v>
      </c>
      <c r="G365" s="51" t="s">
        <v>236</v>
      </c>
      <c r="H365" s="20"/>
    </row>
    <row r="366" s="1" customFormat="1" ht="36" customHeight="1" spans="1:8">
      <c r="A366" s="71" t="s">
        <v>349</v>
      </c>
      <c r="B366" s="71" t="s">
        <v>372</v>
      </c>
      <c r="C366" s="71"/>
      <c r="D366" s="71"/>
      <c r="E366" s="71">
        <v>0.95</v>
      </c>
      <c r="F366" s="71">
        <f t="shared" si="5"/>
        <v>161.5</v>
      </c>
      <c r="G366" s="51" t="s">
        <v>236</v>
      </c>
      <c r="H366" s="20"/>
    </row>
    <row r="367" s="1" customFormat="1" ht="36" customHeight="1" spans="1:8">
      <c r="A367" s="71" t="s">
        <v>349</v>
      </c>
      <c r="B367" s="71" t="s">
        <v>373</v>
      </c>
      <c r="C367" s="71"/>
      <c r="D367" s="71"/>
      <c r="E367" s="71">
        <v>8.15</v>
      </c>
      <c r="F367" s="71">
        <f t="shared" si="5"/>
        <v>1385.5</v>
      </c>
      <c r="G367" s="51" t="s">
        <v>236</v>
      </c>
      <c r="H367" s="20"/>
    </row>
    <row r="368" s="1" customFormat="1" ht="36" customHeight="1" spans="1:8">
      <c r="A368" s="16" t="s">
        <v>6</v>
      </c>
      <c r="B368" s="16"/>
      <c r="C368" s="33"/>
      <c r="D368" s="16"/>
      <c r="E368" s="69">
        <f>SUM(E343:E367)</f>
        <v>20.94</v>
      </c>
      <c r="F368" s="70">
        <v>3559.8</v>
      </c>
      <c r="G368" s="72"/>
      <c r="H368" s="20"/>
    </row>
    <row r="369" s="1" customFormat="1" ht="36" customHeight="1" spans="1:8">
      <c r="A369" s="18" t="s">
        <v>374</v>
      </c>
      <c r="B369" s="18" t="s">
        <v>375</v>
      </c>
      <c r="C369" s="73"/>
      <c r="D369" s="73"/>
      <c r="E369" s="74">
        <v>0.69</v>
      </c>
      <c r="F369" s="75">
        <f>E369*170</f>
        <v>117.3</v>
      </c>
      <c r="G369" s="51" t="s">
        <v>236</v>
      </c>
      <c r="H369" s="20"/>
    </row>
    <row r="370" s="1" customFormat="1" ht="36" customHeight="1" spans="1:8">
      <c r="A370" s="18" t="s">
        <v>374</v>
      </c>
      <c r="B370" s="18" t="s">
        <v>376</v>
      </c>
      <c r="C370" s="73"/>
      <c r="D370" s="73"/>
      <c r="E370" s="74">
        <v>0.19</v>
      </c>
      <c r="F370" s="75">
        <f>E370*170</f>
        <v>32.3</v>
      </c>
      <c r="G370" s="51" t="s">
        <v>236</v>
      </c>
      <c r="H370" s="20"/>
    </row>
    <row r="371" s="1" customFormat="1" ht="36" customHeight="1" spans="1:8">
      <c r="A371" s="18" t="s">
        <v>374</v>
      </c>
      <c r="B371" s="18" t="s">
        <v>377</v>
      </c>
      <c r="C371" s="73"/>
      <c r="D371" s="73"/>
      <c r="E371" s="74">
        <v>0.14</v>
      </c>
      <c r="F371" s="75">
        <f>E371*170</f>
        <v>23.8</v>
      </c>
      <c r="G371" s="51" t="s">
        <v>236</v>
      </c>
      <c r="H371" s="20"/>
    </row>
    <row r="372" s="1" customFormat="1" ht="36" customHeight="1" spans="1:8">
      <c r="A372" s="18" t="s">
        <v>374</v>
      </c>
      <c r="B372" s="64" t="s">
        <v>33</v>
      </c>
      <c r="C372" s="64"/>
      <c r="D372" s="20"/>
      <c r="E372" s="74">
        <v>16.58</v>
      </c>
      <c r="F372" s="75">
        <f>E372*170</f>
        <v>2818.6</v>
      </c>
      <c r="G372" s="51" t="s">
        <v>236</v>
      </c>
      <c r="H372" s="20"/>
    </row>
    <row r="373" s="1" customFormat="1" ht="36" customHeight="1" spans="1:8">
      <c r="A373" s="65" t="s">
        <v>6</v>
      </c>
      <c r="B373" s="38"/>
      <c r="C373" s="65"/>
      <c r="D373" s="45"/>
      <c r="E373" s="45">
        <f>SUM(E369:E372)</f>
        <v>17.6</v>
      </c>
      <c r="F373" s="45">
        <f>SUM(F369:F372)</f>
        <v>2992</v>
      </c>
      <c r="G373" s="72"/>
      <c r="H373" s="20"/>
    </row>
    <row r="374" s="1" customFormat="1" ht="36" customHeight="1" spans="1:8">
      <c r="A374" s="18" t="s">
        <v>378</v>
      </c>
      <c r="B374" s="18" t="s">
        <v>379</v>
      </c>
      <c r="C374" s="18"/>
      <c r="D374" s="74">
        <v>0.06</v>
      </c>
      <c r="E374" s="20"/>
      <c r="F374" s="74">
        <f>D374*400</f>
        <v>24</v>
      </c>
      <c r="G374" s="51"/>
      <c r="H374" s="20"/>
    </row>
    <row r="375" s="1" customFormat="1" ht="36" customHeight="1" spans="1:8">
      <c r="A375" s="18" t="s">
        <v>378</v>
      </c>
      <c r="B375" s="18" t="s">
        <v>380</v>
      </c>
      <c r="C375" s="18"/>
      <c r="D375" s="74">
        <v>0.23</v>
      </c>
      <c r="E375" s="20"/>
      <c r="F375" s="74">
        <f t="shared" ref="F375:F403" si="6">D375*400</f>
        <v>92</v>
      </c>
      <c r="G375" s="51"/>
      <c r="H375" s="20"/>
    </row>
    <row r="376" s="1" customFormat="1" ht="36" customHeight="1" spans="1:8">
      <c r="A376" s="18" t="s">
        <v>378</v>
      </c>
      <c r="B376" s="18" t="s">
        <v>381</v>
      </c>
      <c r="C376" s="18"/>
      <c r="D376" s="74">
        <v>0.58</v>
      </c>
      <c r="E376" s="20"/>
      <c r="F376" s="74">
        <f t="shared" si="6"/>
        <v>232</v>
      </c>
      <c r="G376" s="51"/>
      <c r="H376" s="20"/>
    </row>
    <row r="377" s="1" customFormat="1" ht="36" customHeight="1" spans="1:8">
      <c r="A377" s="18" t="s">
        <v>378</v>
      </c>
      <c r="B377" s="18" t="s">
        <v>382</v>
      </c>
      <c r="C377" s="18"/>
      <c r="D377" s="74">
        <v>1.24</v>
      </c>
      <c r="E377" s="20"/>
      <c r="F377" s="74">
        <f t="shared" si="6"/>
        <v>496</v>
      </c>
      <c r="G377" s="51"/>
      <c r="H377" s="20"/>
    </row>
    <row r="378" s="1" customFormat="1" ht="36" customHeight="1" spans="1:8">
      <c r="A378" s="18" t="s">
        <v>378</v>
      </c>
      <c r="B378" s="18" t="s">
        <v>382</v>
      </c>
      <c r="C378" s="18"/>
      <c r="D378" s="74">
        <v>0.1</v>
      </c>
      <c r="E378" s="20"/>
      <c r="F378" s="74">
        <f t="shared" si="6"/>
        <v>40</v>
      </c>
      <c r="G378" s="51"/>
      <c r="H378" s="20"/>
    </row>
    <row r="379" s="1" customFormat="1" ht="36" customHeight="1" spans="1:8">
      <c r="A379" s="18" t="s">
        <v>378</v>
      </c>
      <c r="B379" s="18" t="s">
        <v>383</v>
      </c>
      <c r="C379" s="18"/>
      <c r="D379" s="74">
        <v>1.04</v>
      </c>
      <c r="E379" s="20"/>
      <c r="F379" s="74">
        <f t="shared" si="6"/>
        <v>416</v>
      </c>
      <c r="G379" s="51"/>
      <c r="H379" s="20"/>
    </row>
    <row r="380" s="1" customFormat="1" ht="36" customHeight="1" spans="1:8">
      <c r="A380" s="18" t="s">
        <v>378</v>
      </c>
      <c r="B380" s="18" t="s">
        <v>382</v>
      </c>
      <c r="C380" s="18"/>
      <c r="D380" s="74">
        <v>0.14</v>
      </c>
      <c r="E380" s="20"/>
      <c r="F380" s="74">
        <f t="shared" si="6"/>
        <v>56</v>
      </c>
      <c r="G380" s="51"/>
      <c r="H380" s="20"/>
    </row>
    <row r="381" s="1" customFormat="1" ht="36" customHeight="1" spans="1:8">
      <c r="A381" s="18" t="s">
        <v>378</v>
      </c>
      <c r="B381" s="18" t="s">
        <v>384</v>
      </c>
      <c r="C381" s="18"/>
      <c r="D381" s="74">
        <v>0.1</v>
      </c>
      <c r="E381" s="20"/>
      <c r="F381" s="74">
        <f t="shared" si="6"/>
        <v>40</v>
      </c>
      <c r="G381" s="51"/>
      <c r="H381" s="20"/>
    </row>
    <row r="382" s="1" customFormat="1" ht="36" customHeight="1" spans="1:8">
      <c r="A382" s="18" t="s">
        <v>378</v>
      </c>
      <c r="B382" s="18" t="s">
        <v>385</v>
      </c>
      <c r="C382" s="18"/>
      <c r="D382" s="74">
        <v>0.6</v>
      </c>
      <c r="E382" s="20"/>
      <c r="F382" s="74">
        <f t="shared" si="6"/>
        <v>240</v>
      </c>
      <c r="G382" s="51"/>
      <c r="H382" s="20"/>
    </row>
    <row r="383" s="1" customFormat="1" ht="36" customHeight="1" spans="1:8">
      <c r="A383" s="18" t="s">
        <v>378</v>
      </c>
      <c r="B383" s="18" t="s">
        <v>386</v>
      </c>
      <c r="C383" s="18"/>
      <c r="D383" s="74">
        <v>0.89</v>
      </c>
      <c r="E383" s="20"/>
      <c r="F383" s="74">
        <f t="shared" si="6"/>
        <v>356</v>
      </c>
      <c r="G383" s="51"/>
      <c r="H383" s="20"/>
    </row>
    <row r="384" s="1" customFormat="1" ht="36" customHeight="1" spans="1:8">
      <c r="A384" s="18" t="s">
        <v>378</v>
      </c>
      <c r="B384" s="18" t="s">
        <v>387</v>
      </c>
      <c r="C384" s="18"/>
      <c r="D384" s="74">
        <v>0.09</v>
      </c>
      <c r="E384" s="20"/>
      <c r="F384" s="74">
        <f t="shared" si="6"/>
        <v>36</v>
      </c>
      <c r="G384" s="51"/>
      <c r="H384" s="20"/>
    </row>
    <row r="385" s="1" customFormat="1" ht="36" customHeight="1" spans="1:8">
      <c r="A385" s="18" t="s">
        <v>378</v>
      </c>
      <c r="B385" s="18" t="s">
        <v>388</v>
      </c>
      <c r="C385" s="18"/>
      <c r="D385" s="74">
        <v>0.57</v>
      </c>
      <c r="E385" s="20"/>
      <c r="F385" s="74">
        <f t="shared" si="6"/>
        <v>228</v>
      </c>
      <c r="G385" s="51"/>
      <c r="H385" s="20"/>
    </row>
    <row r="386" s="1" customFormat="1" ht="36" customHeight="1" spans="1:8">
      <c r="A386" s="18" t="s">
        <v>378</v>
      </c>
      <c r="B386" s="18" t="s">
        <v>389</v>
      </c>
      <c r="C386" s="18"/>
      <c r="D386" s="74">
        <v>0.06</v>
      </c>
      <c r="E386" s="20"/>
      <c r="F386" s="74">
        <f t="shared" si="6"/>
        <v>24</v>
      </c>
      <c r="G386" s="51"/>
      <c r="H386" s="20"/>
    </row>
    <row r="387" s="1" customFormat="1" ht="36" customHeight="1" spans="1:8">
      <c r="A387" s="18" t="s">
        <v>378</v>
      </c>
      <c r="B387" s="18" t="s">
        <v>385</v>
      </c>
      <c r="C387" s="18"/>
      <c r="D387" s="74">
        <v>0.94</v>
      </c>
      <c r="E387" s="20"/>
      <c r="F387" s="74">
        <f t="shared" si="6"/>
        <v>376</v>
      </c>
      <c r="G387" s="51"/>
      <c r="H387" s="20"/>
    </row>
    <row r="388" s="1" customFormat="1" ht="36" customHeight="1" spans="1:8">
      <c r="A388" s="18" t="s">
        <v>378</v>
      </c>
      <c r="B388" s="18" t="s">
        <v>390</v>
      </c>
      <c r="C388" s="18"/>
      <c r="D388" s="74">
        <v>0.11</v>
      </c>
      <c r="E388" s="20"/>
      <c r="F388" s="74">
        <f t="shared" si="6"/>
        <v>44</v>
      </c>
      <c r="G388" s="51"/>
      <c r="H388" s="20"/>
    </row>
    <row r="389" s="1" customFormat="1" ht="36" customHeight="1" spans="1:8">
      <c r="A389" s="18" t="s">
        <v>378</v>
      </c>
      <c r="B389" s="18" t="s">
        <v>391</v>
      </c>
      <c r="C389" s="18"/>
      <c r="D389" s="74">
        <v>0.1</v>
      </c>
      <c r="E389" s="20"/>
      <c r="F389" s="74">
        <f t="shared" si="6"/>
        <v>40</v>
      </c>
      <c r="G389" s="51"/>
      <c r="H389" s="20"/>
    </row>
    <row r="390" s="1" customFormat="1" ht="36" customHeight="1" spans="1:8">
      <c r="A390" s="18" t="s">
        <v>378</v>
      </c>
      <c r="B390" s="18" t="s">
        <v>392</v>
      </c>
      <c r="C390" s="18"/>
      <c r="D390" s="74">
        <v>0.05</v>
      </c>
      <c r="E390" s="20"/>
      <c r="F390" s="74">
        <f t="shared" si="6"/>
        <v>20</v>
      </c>
      <c r="G390" s="51"/>
      <c r="H390" s="20"/>
    </row>
    <row r="391" s="1" customFormat="1" ht="36" customHeight="1" spans="1:8">
      <c r="A391" s="18" t="s">
        <v>378</v>
      </c>
      <c r="B391" s="18" t="s">
        <v>393</v>
      </c>
      <c r="C391" s="18"/>
      <c r="D391" s="74">
        <v>0.05</v>
      </c>
      <c r="E391" s="20"/>
      <c r="F391" s="74">
        <f t="shared" si="6"/>
        <v>20</v>
      </c>
      <c r="G391" s="51"/>
      <c r="H391" s="20"/>
    </row>
    <row r="392" s="1" customFormat="1" ht="36" customHeight="1" spans="1:8">
      <c r="A392" s="18" t="s">
        <v>378</v>
      </c>
      <c r="B392" s="18" t="s">
        <v>394</v>
      </c>
      <c r="C392" s="18"/>
      <c r="D392" s="74">
        <v>0.09</v>
      </c>
      <c r="E392" s="20"/>
      <c r="F392" s="74">
        <f t="shared" si="6"/>
        <v>36</v>
      </c>
      <c r="G392" s="51"/>
      <c r="H392" s="20"/>
    </row>
    <row r="393" s="1" customFormat="1" ht="36" customHeight="1" spans="1:8">
      <c r="A393" s="18" t="s">
        <v>378</v>
      </c>
      <c r="B393" s="18" t="s">
        <v>395</v>
      </c>
      <c r="C393" s="18"/>
      <c r="D393" s="74">
        <v>0.1</v>
      </c>
      <c r="E393" s="20"/>
      <c r="F393" s="74">
        <f t="shared" si="6"/>
        <v>40</v>
      </c>
      <c r="G393" s="51"/>
      <c r="H393" s="20"/>
    </row>
    <row r="394" s="1" customFormat="1" ht="36" customHeight="1" spans="1:8">
      <c r="A394" s="18" t="s">
        <v>378</v>
      </c>
      <c r="B394" s="18" t="s">
        <v>396</v>
      </c>
      <c r="C394" s="18"/>
      <c r="D394" s="74">
        <v>0.04</v>
      </c>
      <c r="E394" s="20"/>
      <c r="F394" s="74">
        <f t="shared" si="6"/>
        <v>16</v>
      </c>
      <c r="G394" s="76"/>
      <c r="H394" s="20"/>
    </row>
    <row r="395" s="1" customFormat="1" ht="36" customHeight="1" spans="1:8">
      <c r="A395" s="18" t="s">
        <v>378</v>
      </c>
      <c r="B395" s="18" t="s">
        <v>386</v>
      </c>
      <c r="C395" s="18"/>
      <c r="D395" s="74">
        <v>0.04</v>
      </c>
      <c r="E395" s="20"/>
      <c r="F395" s="74">
        <f t="shared" si="6"/>
        <v>16</v>
      </c>
      <c r="G395" s="76"/>
      <c r="H395" s="20"/>
    </row>
    <row r="396" s="1" customFormat="1" ht="36" customHeight="1" spans="1:8">
      <c r="A396" s="18" t="s">
        <v>378</v>
      </c>
      <c r="B396" s="18" t="s">
        <v>397</v>
      </c>
      <c r="C396" s="18"/>
      <c r="D396" s="74">
        <v>0.06</v>
      </c>
      <c r="E396" s="20"/>
      <c r="F396" s="74">
        <f t="shared" si="6"/>
        <v>24</v>
      </c>
      <c r="G396" s="76"/>
      <c r="H396" s="20"/>
    </row>
    <row r="397" s="1" customFormat="1" ht="36" customHeight="1" spans="1:8">
      <c r="A397" s="18" t="s">
        <v>378</v>
      </c>
      <c r="B397" s="18" t="s">
        <v>398</v>
      </c>
      <c r="C397" s="18"/>
      <c r="D397" s="74">
        <v>0.05</v>
      </c>
      <c r="E397" s="20"/>
      <c r="F397" s="74">
        <f t="shared" si="6"/>
        <v>20</v>
      </c>
      <c r="G397" s="76"/>
      <c r="H397" s="20"/>
    </row>
    <row r="398" s="1" customFormat="1" ht="36" customHeight="1" spans="1:8">
      <c r="A398" s="18" t="s">
        <v>378</v>
      </c>
      <c r="B398" s="18" t="s">
        <v>399</v>
      </c>
      <c r="C398" s="18"/>
      <c r="D398" s="74">
        <v>0.06</v>
      </c>
      <c r="E398" s="20"/>
      <c r="F398" s="74">
        <f t="shared" si="6"/>
        <v>24</v>
      </c>
      <c r="G398" s="76"/>
      <c r="H398" s="20"/>
    </row>
    <row r="399" s="1" customFormat="1" ht="36" customHeight="1" spans="1:8">
      <c r="A399" s="18" t="s">
        <v>378</v>
      </c>
      <c r="B399" s="18" t="s">
        <v>400</v>
      </c>
      <c r="C399" s="18"/>
      <c r="D399" s="74">
        <v>0.05</v>
      </c>
      <c r="E399" s="20"/>
      <c r="F399" s="74">
        <f t="shared" si="6"/>
        <v>20</v>
      </c>
      <c r="G399" s="76"/>
      <c r="H399" s="20"/>
    </row>
    <row r="400" s="1" customFormat="1" ht="36" customHeight="1" spans="1:8">
      <c r="A400" s="18" t="s">
        <v>378</v>
      </c>
      <c r="B400" s="18" t="s">
        <v>397</v>
      </c>
      <c r="C400" s="18"/>
      <c r="D400" s="74">
        <v>0.05</v>
      </c>
      <c r="E400" s="20"/>
      <c r="F400" s="74">
        <f t="shared" si="6"/>
        <v>20</v>
      </c>
      <c r="G400" s="76"/>
      <c r="H400" s="20"/>
    </row>
    <row r="401" s="1" customFormat="1" ht="36" customHeight="1" spans="1:8">
      <c r="A401" s="18" t="s">
        <v>378</v>
      </c>
      <c r="B401" s="18" t="s">
        <v>33</v>
      </c>
      <c r="C401" s="18"/>
      <c r="D401" s="74">
        <v>2.09</v>
      </c>
      <c r="E401" s="20"/>
      <c r="F401" s="74">
        <f t="shared" si="6"/>
        <v>836</v>
      </c>
      <c r="G401" s="76"/>
      <c r="H401" s="20"/>
    </row>
    <row r="402" s="1" customFormat="1" ht="36" customHeight="1" spans="1:8">
      <c r="A402" s="65" t="s">
        <v>6</v>
      </c>
      <c r="B402" s="38"/>
      <c r="C402" s="65"/>
      <c r="D402" s="45">
        <f>SUM(D374:D401)</f>
        <v>9.58</v>
      </c>
      <c r="E402" s="45"/>
      <c r="F402" s="45">
        <f t="shared" si="6"/>
        <v>3832</v>
      </c>
      <c r="G402" s="76"/>
      <c r="H402" s="20"/>
    </row>
    <row r="403" s="1" customFormat="1" ht="36" customHeight="1" spans="1:8">
      <c r="A403" s="64" t="s">
        <v>401</v>
      </c>
      <c r="B403" s="24" t="s">
        <v>402</v>
      </c>
      <c r="C403" s="22"/>
      <c r="D403" s="41">
        <v>0.108</v>
      </c>
      <c r="E403" s="20"/>
      <c r="F403" s="74">
        <f t="shared" si="6"/>
        <v>43.2</v>
      </c>
      <c r="G403" s="77" t="s">
        <v>13</v>
      </c>
      <c r="H403" s="20"/>
    </row>
    <row r="404" s="1" customFormat="1" ht="36" customHeight="1" spans="1:8">
      <c r="A404" s="64" t="s">
        <v>401</v>
      </c>
      <c r="B404" s="24" t="s">
        <v>403</v>
      </c>
      <c r="C404" s="22"/>
      <c r="D404" s="41">
        <v>0.135</v>
      </c>
      <c r="E404" s="20"/>
      <c r="F404" s="74">
        <f t="shared" ref="F404:F435" si="7">D404*400</f>
        <v>54</v>
      </c>
      <c r="G404" s="77" t="s">
        <v>13</v>
      </c>
      <c r="H404" s="20"/>
    </row>
    <row r="405" s="1" customFormat="1" ht="36" customHeight="1" spans="1:8">
      <c r="A405" s="64" t="s">
        <v>401</v>
      </c>
      <c r="B405" s="24" t="s">
        <v>404</v>
      </c>
      <c r="C405" s="22"/>
      <c r="D405" s="41">
        <v>0.108</v>
      </c>
      <c r="E405" s="20"/>
      <c r="F405" s="74">
        <f t="shared" si="7"/>
        <v>43.2</v>
      </c>
      <c r="G405" s="77" t="s">
        <v>13</v>
      </c>
      <c r="H405" s="20"/>
    </row>
    <row r="406" s="1" customFormat="1" ht="36" customHeight="1" spans="1:8">
      <c r="A406" s="64" t="s">
        <v>401</v>
      </c>
      <c r="B406" s="24" t="s">
        <v>405</v>
      </c>
      <c r="C406" s="22"/>
      <c r="D406" s="41">
        <v>0.135</v>
      </c>
      <c r="E406" s="20"/>
      <c r="F406" s="74">
        <f t="shared" si="7"/>
        <v>54</v>
      </c>
      <c r="G406" s="77" t="s">
        <v>13</v>
      </c>
      <c r="H406" s="20"/>
    </row>
    <row r="407" s="1" customFormat="1" ht="36" customHeight="1" spans="1:8">
      <c r="A407" s="64" t="s">
        <v>401</v>
      </c>
      <c r="B407" s="24" t="s">
        <v>406</v>
      </c>
      <c r="C407" s="22"/>
      <c r="D407" s="41">
        <v>0.081</v>
      </c>
      <c r="E407" s="20"/>
      <c r="F407" s="74">
        <f t="shared" si="7"/>
        <v>32.4</v>
      </c>
      <c r="G407" s="77" t="s">
        <v>13</v>
      </c>
      <c r="H407" s="20"/>
    </row>
    <row r="408" s="1" customFormat="1" ht="36" customHeight="1" spans="1:8">
      <c r="A408" s="64" t="s">
        <v>401</v>
      </c>
      <c r="B408" s="24" t="s">
        <v>407</v>
      </c>
      <c r="C408" s="22"/>
      <c r="D408" s="41">
        <v>0.081</v>
      </c>
      <c r="E408" s="20"/>
      <c r="F408" s="74">
        <f t="shared" si="7"/>
        <v>32.4</v>
      </c>
      <c r="G408" s="77" t="s">
        <v>13</v>
      </c>
      <c r="H408" s="20"/>
    </row>
    <row r="409" s="1" customFormat="1" ht="36" customHeight="1" spans="1:8">
      <c r="A409" s="64" t="s">
        <v>401</v>
      </c>
      <c r="B409" s="24" t="s">
        <v>408</v>
      </c>
      <c r="C409" s="22"/>
      <c r="D409" s="41">
        <v>0.081</v>
      </c>
      <c r="E409" s="20"/>
      <c r="F409" s="74">
        <f t="shared" si="7"/>
        <v>32.4</v>
      </c>
      <c r="G409" s="77" t="s">
        <v>13</v>
      </c>
      <c r="H409" s="20"/>
    </row>
    <row r="410" s="1" customFormat="1" ht="36" customHeight="1" spans="1:8">
      <c r="A410" s="64" t="s">
        <v>401</v>
      </c>
      <c r="B410" s="24" t="s">
        <v>409</v>
      </c>
      <c r="C410" s="22"/>
      <c r="D410" s="41">
        <v>0.135</v>
      </c>
      <c r="E410" s="20"/>
      <c r="F410" s="74">
        <f t="shared" si="7"/>
        <v>54</v>
      </c>
      <c r="G410" s="77" t="s">
        <v>13</v>
      </c>
      <c r="H410" s="20"/>
    </row>
    <row r="411" s="1" customFormat="1" ht="36" customHeight="1" spans="1:8">
      <c r="A411" s="64" t="s">
        <v>401</v>
      </c>
      <c r="B411" s="24" t="s">
        <v>410</v>
      </c>
      <c r="C411" s="22"/>
      <c r="D411" s="41">
        <v>0.162</v>
      </c>
      <c r="E411" s="20"/>
      <c r="F411" s="74">
        <f t="shared" si="7"/>
        <v>64.8</v>
      </c>
      <c r="G411" s="77" t="s">
        <v>13</v>
      </c>
      <c r="H411" s="20"/>
    </row>
    <row r="412" s="1" customFormat="1" ht="36" customHeight="1" spans="1:8">
      <c r="A412" s="64" t="s">
        <v>401</v>
      </c>
      <c r="B412" s="24" t="s">
        <v>411</v>
      </c>
      <c r="C412" s="22"/>
      <c r="D412" s="41">
        <v>0.135</v>
      </c>
      <c r="E412" s="20"/>
      <c r="F412" s="74">
        <f t="shared" si="7"/>
        <v>54</v>
      </c>
      <c r="G412" s="77" t="s">
        <v>13</v>
      </c>
      <c r="H412" s="20"/>
    </row>
    <row r="413" s="1" customFormat="1" ht="36" customHeight="1" spans="1:8">
      <c r="A413" s="64" t="s">
        <v>401</v>
      </c>
      <c r="B413" s="56" t="s">
        <v>412</v>
      </c>
      <c r="C413" s="22"/>
      <c r="D413" s="41">
        <v>0.135</v>
      </c>
      <c r="E413" s="20"/>
      <c r="F413" s="74">
        <f t="shared" si="7"/>
        <v>54</v>
      </c>
      <c r="G413" s="77" t="s">
        <v>13</v>
      </c>
      <c r="H413" s="20"/>
    </row>
    <row r="414" s="1" customFormat="1" ht="36" customHeight="1" spans="1:8">
      <c r="A414" s="64" t="s">
        <v>401</v>
      </c>
      <c r="B414" s="24" t="s">
        <v>413</v>
      </c>
      <c r="C414" s="22"/>
      <c r="D414" s="41">
        <v>0.135</v>
      </c>
      <c r="E414" s="20"/>
      <c r="F414" s="74">
        <f t="shared" si="7"/>
        <v>54</v>
      </c>
      <c r="G414" s="77" t="s">
        <v>13</v>
      </c>
      <c r="H414" s="20"/>
    </row>
    <row r="415" s="1" customFormat="1" ht="36" customHeight="1" spans="1:8">
      <c r="A415" s="64" t="s">
        <v>401</v>
      </c>
      <c r="B415" s="24" t="s">
        <v>414</v>
      </c>
      <c r="C415" s="22"/>
      <c r="D415" s="41">
        <v>0.108</v>
      </c>
      <c r="E415" s="20"/>
      <c r="F415" s="74">
        <f t="shared" si="7"/>
        <v>43.2</v>
      </c>
      <c r="G415" s="77" t="s">
        <v>13</v>
      </c>
      <c r="H415" s="20"/>
    </row>
    <row r="416" s="1" customFormat="1" ht="36" customHeight="1" spans="1:8">
      <c r="A416" s="64" t="s">
        <v>401</v>
      </c>
      <c r="B416" s="24" t="s">
        <v>415</v>
      </c>
      <c r="C416" s="22"/>
      <c r="D416" s="41">
        <v>0.081</v>
      </c>
      <c r="E416" s="20"/>
      <c r="F416" s="74">
        <f t="shared" si="7"/>
        <v>32.4</v>
      </c>
      <c r="G416" s="77" t="s">
        <v>13</v>
      </c>
      <c r="H416" s="20"/>
    </row>
    <row r="417" s="1" customFormat="1" ht="36" customHeight="1" spans="1:8">
      <c r="A417" s="64" t="s">
        <v>401</v>
      </c>
      <c r="B417" s="24" t="s">
        <v>416</v>
      </c>
      <c r="C417" s="22"/>
      <c r="D417" s="41">
        <v>0.162</v>
      </c>
      <c r="E417" s="20"/>
      <c r="F417" s="74">
        <f t="shared" si="7"/>
        <v>64.8</v>
      </c>
      <c r="G417" s="77" t="s">
        <v>13</v>
      </c>
      <c r="H417" s="20"/>
    </row>
    <row r="418" s="1" customFormat="1" ht="36" customHeight="1" spans="1:8">
      <c r="A418" s="64" t="s">
        <v>401</v>
      </c>
      <c r="B418" s="24" t="s">
        <v>417</v>
      </c>
      <c r="C418" s="22"/>
      <c r="D418" s="41">
        <v>0.081</v>
      </c>
      <c r="E418" s="20"/>
      <c r="F418" s="74">
        <f t="shared" si="7"/>
        <v>32.4</v>
      </c>
      <c r="G418" s="77" t="s">
        <v>13</v>
      </c>
      <c r="H418" s="20"/>
    </row>
    <row r="419" s="1" customFormat="1" ht="36" customHeight="1" spans="1:8">
      <c r="A419" s="64" t="s">
        <v>401</v>
      </c>
      <c r="B419" s="24" t="s">
        <v>418</v>
      </c>
      <c r="C419" s="22"/>
      <c r="D419" s="41">
        <v>0.081</v>
      </c>
      <c r="E419" s="20"/>
      <c r="F419" s="74">
        <f t="shared" si="7"/>
        <v>32.4</v>
      </c>
      <c r="G419" s="77" t="s">
        <v>13</v>
      </c>
      <c r="H419" s="20"/>
    </row>
    <row r="420" s="1" customFormat="1" ht="36" customHeight="1" spans="1:8">
      <c r="A420" s="64" t="s">
        <v>401</v>
      </c>
      <c r="B420" s="24" t="s">
        <v>419</v>
      </c>
      <c r="C420" s="22"/>
      <c r="D420" s="41">
        <v>0.189</v>
      </c>
      <c r="E420" s="20"/>
      <c r="F420" s="74">
        <f t="shared" si="7"/>
        <v>75.6</v>
      </c>
      <c r="G420" s="77" t="s">
        <v>13</v>
      </c>
      <c r="H420" s="20"/>
    </row>
    <row r="421" s="1" customFormat="1" ht="36" customHeight="1" spans="1:8">
      <c r="A421" s="64" t="s">
        <v>401</v>
      </c>
      <c r="B421" s="24" t="s">
        <v>420</v>
      </c>
      <c r="C421" s="22"/>
      <c r="D421" s="41">
        <v>0.081</v>
      </c>
      <c r="E421" s="20"/>
      <c r="F421" s="74">
        <f t="shared" si="7"/>
        <v>32.4</v>
      </c>
      <c r="G421" s="77" t="s">
        <v>13</v>
      </c>
      <c r="H421" s="20"/>
    </row>
    <row r="422" s="1" customFormat="1" ht="36" customHeight="1" spans="1:8">
      <c r="A422" s="64" t="s">
        <v>401</v>
      </c>
      <c r="B422" s="24" t="s">
        <v>421</v>
      </c>
      <c r="C422" s="22"/>
      <c r="D422" s="41">
        <v>0.054</v>
      </c>
      <c r="E422" s="20"/>
      <c r="F422" s="74">
        <f t="shared" si="7"/>
        <v>21.6</v>
      </c>
      <c r="G422" s="77" t="s">
        <v>13</v>
      </c>
      <c r="H422" s="20"/>
    </row>
    <row r="423" s="1" customFormat="1" ht="36" customHeight="1" spans="1:8">
      <c r="A423" s="64" t="s">
        <v>401</v>
      </c>
      <c r="B423" s="24" t="s">
        <v>422</v>
      </c>
      <c r="C423" s="22"/>
      <c r="D423" s="41">
        <v>0.135</v>
      </c>
      <c r="E423" s="20"/>
      <c r="F423" s="74">
        <f t="shared" si="7"/>
        <v>54</v>
      </c>
      <c r="G423" s="77" t="s">
        <v>13</v>
      </c>
      <c r="H423" s="20"/>
    </row>
    <row r="424" s="1" customFormat="1" ht="36" customHeight="1" spans="1:8">
      <c r="A424" s="64" t="s">
        <v>401</v>
      </c>
      <c r="B424" s="24" t="s">
        <v>423</v>
      </c>
      <c r="C424" s="22"/>
      <c r="D424" s="41">
        <v>0.054</v>
      </c>
      <c r="E424" s="20"/>
      <c r="F424" s="74">
        <f t="shared" si="7"/>
        <v>21.6</v>
      </c>
      <c r="G424" s="77" t="s">
        <v>13</v>
      </c>
      <c r="H424" s="20"/>
    </row>
    <row r="425" s="1" customFormat="1" ht="36" customHeight="1" spans="1:8">
      <c r="A425" s="64" t="s">
        <v>401</v>
      </c>
      <c r="B425" s="24" t="s">
        <v>424</v>
      </c>
      <c r="C425" s="22"/>
      <c r="D425" s="41">
        <v>0.189</v>
      </c>
      <c r="E425" s="20"/>
      <c r="F425" s="74">
        <f t="shared" si="7"/>
        <v>75.6</v>
      </c>
      <c r="G425" s="77" t="s">
        <v>13</v>
      </c>
      <c r="H425" s="20"/>
    </row>
    <row r="426" s="1" customFormat="1" ht="36" customHeight="1" spans="1:8">
      <c r="A426" s="64" t="s">
        <v>401</v>
      </c>
      <c r="B426" s="24" t="s">
        <v>425</v>
      </c>
      <c r="C426" s="22"/>
      <c r="D426" s="41">
        <v>0.108</v>
      </c>
      <c r="E426" s="20"/>
      <c r="F426" s="74">
        <f t="shared" si="7"/>
        <v>43.2</v>
      </c>
      <c r="G426" s="77" t="s">
        <v>13</v>
      </c>
      <c r="H426" s="20"/>
    </row>
    <row r="427" s="1" customFormat="1" ht="36" customHeight="1" spans="1:8">
      <c r="A427" s="64" t="s">
        <v>401</v>
      </c>
      <c r="B427" s="24" t="s">
        <v>426</v>
      </c>
      <c r="C427" s="22"/>
      <c r="D427" s="41">
        <v>0.189</v>
      </c>
      <c r="E427" s="20"/>
      <c r="F427" s="74">
        <f t="shared" si="7"/>
        <v>75.6</v>
      </c>
      <c r="G427" s="77" t="s">
        <v>13</v>
      </c>
      <c r="H427" s="20"/>
    </row>
    <row r="428" s="1" customFormat="1" ht="36" customHeight="1" spans="1:8">
      <c r="A428" s="64" t="s">
        <v>401</v>
      </c>
      <c r="B428" s="24" t="s">
        <v>427</v>
      </c>
      <c r="C428" s="22"/>
      <c r="D428" s="41">
        <v>0.108</v>
      </c>
      <c r="E428" s="20"/>
      <c r="F428" s="74">
        <f t="shared" si="7"/>
        <v>43.2</v>
      </c>
      <c r="G428" s="77" t="s">
        <v>13</v>
      </c>
      <c r="H428" s="20"/>
    </row>
    <row r="429" s="1" customFormat="1" ht="36" customHeight="1" spans="1:8">
      <c r="A429" s="64" t="s">
        <v>401</v>
      </c>
      <c r="B429" s="24" t="s">
        <v>428</v>
      </c>
      <c r="C429" s="22"/>
      <c r="D429" s="41">
        <v>0.162</v>
      </c>
      <c r="E429" s="20"/>
      <c r="F429" s="74">
        <f t="shared" si="7"/>
        <v>64.8</v>
      </c>
      <c r="G429" s="77" t="s">
        <v>13</v>
      </c>
      <c r="H429" s="20"/>
    </row>
    <row r="430" s="1" customFormat="1" ht="36" customHeight="1" spans="1:8">
      <c r="A430" s="64" t="s">
        <v>401</v>
      </c>
      <c r="B430" s="24" t="s">
        <v>429</v>
      </c>
      <c r="C430" s="22"/>
      <c r="D430" s="41">
        <v>0.081</v>
      </c>
      <c r="E430" s="20"/>
      <c r="F430" s="74">
        <f t="shared" si="7"/>
        <v>32.4</v>
      </c>
      <c r="G430" s="77" t="s">
        <v>13</v>
      </c>
      <c r="H430" s="20"/>
    </row>
    <row r="431" s="1" customFormat="1" ht="36" customHeight="1" spans="1:8">
      <c r="A431" s="64" t="s">
        <v>401</v>
      </c>
      <c r="B431" s="24" t="s">
        <v>430</v>
      </c>
      <c r="C431" s="22"/>
      <c r="D431" s="41">
        <v>0.135</v>
      </c>
      <c r="E431" s="20"/>
      <c r="F431" s="74">
        <f t="shared" si="7"/>
        <v>54</v>
      </c>
      <c r="G431" s="77" t="s">
        <v>13</v>
      </c>
      <c r="H431" s="20"/>
    </row>
    <row r="432" s="1" customFormat="1" ht="36" customHeight="1" spans="1:8">
      <c r="A432" s="64" t="s">
        <v>401</v>
      </c>
      <c r="B432" s="24" t="s">
        <v>431</v>
      </c>
      <c r="C432" s="22"/>
      <c r="D432" s="41">
        <v>0.108</v>
      </c>
      <c r="E432" s="20"/>
      <c r="F432" s="74">
        <f t="shared" si="7"/>
        <v>43.2</v>
      </c>
      <c r="G432" s="77" t="s">
        <v>13</v>
      </c>
      <c r="H432" s="20"/>
    </row>
    <row r="433" s="1" customFormat="1" ht="36" customHeight="1" spans="1:8">
      <c r="A433" s="64" t="s">
        <v>401</v>
      </c>
      <c r="B433" s="24" t="s">
        <v>432</v>
      </c>
      <c r="C433" s="22"/>
      <c r="D433" s="41">
        <v>0.108</v>
      </c>
      <c r="E433" s="20"/>
      <c r="F433" s="74">
        <f t="shared" si="7"/>
        <v>43.2</v>
      </c>
      <c r="G433" s="77" t="s">
        <v>13</v>
      </c>
      <c r="H433" s="20"/>
    </row>
    <row r="434" s="1" customFormat="1" ht="36" customHeight="1" spans="1:8">
      <c r="A434" s="64" t="s">
        <v>401</v>
      </c>
      <c r="B434" s="24" t="s">
        <v>433</v>
      </c>
      <c r="C434" s="22"/>
      <c r="D434" s="41">
        <v>0.135</v>
      </c>
      <c r="E434" s="20"/>
      <c r="F434" s="74">
        <f t="shared" si="7"/>
        <v>54</v>
      </c>
      <c r="G434" s="77" t="s">
        <v>13</v>
      </c>
      <c r="H434" s="20"/>
    </row>
    <row r="435" s="1" customFormat="1" ht="36" customHeight="1" spans="1:8">
      <c r="A435" s="64" t="s">
        <v>401</v>
      </c>
      <c r="B435" s="24" t="s">
        <v>434</v>
      </c>
      <c r="C435" s="22"/>
      <c r="D435" s="41">
        <v>0.135</v>
      </c>
      <c r="E435" s="20"/>
      <c r="F435" s="74">
        <f t="shared" si="7"/>
        <v>54</v>
      </c>
      <c r="G435" s="77" t="s">
        <v>13</v>
      </c>
      <c r="H435" s="20"/>
    </row>
    <row r="436" s="1" customFormat="1" ht="36" customHeight="1" spans="1:8">
      <c r="A436" s="64" t="s">
        <v>401</v>
      </c>
      <c r="B436" s="24" t="s">
        <v>435</v>
      </c>
      <c r="C436" s="22"/>
      <c r="D436" s="41">
        <v>0.189</v>
      </c>
      <c r="E436" s="20"/>
      <c r="F436" s="74">
        <f t="shared" ref="F436:F468" si="8">D436*400</f>
        <v>75.6</v>
      </c>
      <c r="G436" s="77" t="s">
        <v>13</v>
      </c>
      <c r="H436" s="20"/>
    </row>
    <row r="437" s="1" customFormat="1" ht="36" customHeight="1" spans="1:8">
      <c r="A437" s="64" t="s">
        <v>401</v>
      </c>
      <c r="B437" s="24" t="s">
        <v>436</v>
      </c>
      <c r="C437" s="22"/>
      <c r="D437" s="41">
        <v>0.064</v>
      </c>
      <c r="E437" s="20"/>
      <c r="F437" s="74">
        <f t="shared" si="8"/>
        <v>25.6</v>
      </c>
      <c r="G437" s="77" t="s">
        <v>13</v>
      </c>
      <c r="H437" s="20"/>
    </row>
    <row r="438" s="1" customFormat="1" ht="36" customHeight="1" spans="1:8">
      <c r="A438" s="64" t="s">
        <v>401</v>
      </c>
      <c r="B438" s="24" t="s">
        <v>437</v>
      </c>
      <c r="C438" s="22"/>
      <c r="D438" s="41">
        <v>0.135</v>
      </c>
      <c r="E438" s="20"/>
      <c r="F438" s="74">
        <f t="shared" si="8"/>
        <v>54</v>
      </c>
      <c r="G438" s="77" t="s">
        <v>13</v>
      </c>
      <c r="H438" s="20"/>
    </row>
    <row r="439" s="1" customFormat="1" ht="36" customHeight="1" spans="1:8">
      <c r="A439" s="64" t="s">
        <v>401</v>
      </c>
      <c r="B439" s="24" t="s">
        <v>438</v>
      </c>
      <c r="C439" s="22"/>
      <c r="D439" s="41">
        <v>0.135</v>
      </c>
      <c r="E439" s="20"/>
      <c r="F439" s="74">
        <f t="shared" si="8"/>
        <v>54</v>
      </c>
      <c r="G439" s="77" t="s">
        <v>13</v>
      </c>
      <c r="H439" s="20"/>
    </row>
    <row r="440" s="1" customFormat="1" ht="36" customHeight="1" spans="1:8">
      <c r="A440" s="64" t="s">
        <v>401</v>
      </c>
      <c r="B440" s="24" t="s">
        <v>439</v>
      </c>
      <c r="C440" s="22"/>
      <c r="D440" s="41">
        <v>0.135</v>
      </c>
      <c r="E440" s="20"/>
      <c r="F440" s="74">
        <f t="shared" si="8"/>
        <v>54</v>
      </c>
      <c r="G440" s="77" t="s">
        <v>13</v>
      </c>
      <c r="H440" s="20"/>
    </row>
    <row r="441" s="1" customFormat="1" ht="36" customHeight="1" spans="1:8">
      <c r="A441" s="64" t="s">
        <v>401</v>
      </c>
      <c r="B441" s="24" t="s">
        <v>440</v>
      </c>
      <c r="C441" s="22"/>
      <c r="D441" s="41">
        <v>0.189</v>
      </c>
      <c r="E441" s="20"/>
      <c r="F441" s="74">
        <f t="shared" si="8"/>
        <v>75.6</v>
      </c>
      <c r="G441" s="77" t="s">
        <v>13</v>
      </c>
      <c r="H441" s="20"/>
    </row>
    <row r="442" s="1" customFormat="1" ht="36" customHeight="1" spans="1:8">
      <c r="A442" s="64" t="s">
        <v>401</v>
      </c>
      <c r="B442" s="24" t="s">
        <v>441</v>
      </c>
      <c r="C442" s="22"/>
      <c r="D442" s="41">
        <v>0.081</v>
      </c>
      <c r="E442" s="20"/>
      <c r="F442" s="74">
        <f t="shared" si="8"/>
        <v>32.4</v>
      </c>
      <c r="G442" s="77" t="s">
        <v>13</v>
      </c>
      <c r="H442" s="20"/>
    </row>
    <row r="443" s="1" customFormat="1" ht="36" customHeight="1" spans="1:8">
      <c r="A443" s="64" t="s">
        <v>401</v>
      </c>
      <c r="B443" s="24" t="s">
        <v>442</v>
      </c>
      <c r="C443" s="22"/>
      <c r="D443" s="41">
        <v>0.135</v>
      </c>
      <c r="E443" s="20"/>
      <c r="F443" s="74">
        <f t="shared" si="8"/>
        <v>54</v>
      </c>
      <c r="G443" s="77" t="s">
        <v>13</v>
      </c>
      <c r="H443" s="20"/>
    </row>
    <row r="444" s="1" customFormat="1" ht="36" customHeight="1" spans="1:8">
      <c r="A444" s="64" t="s">
        <v>401</v>
      </c>
      <c r="B444" s="24" t="s">
        <v>443</v>
      </c>
      <c r="C444" s="22"/>
      <c r="D444" s="41">
        <v>0.135</v>
      </c>
      <c r="E444" s="20"/>
      <c r="F444" s="74">
        <f t="shared" si="8"/>
        <v>54</v>
      </c>
      <c r="G444" s="77" t="s">
        <v>13</v>
      </c>
      <c r="H444" s="20"/>
    </row>
    <row r="445" s="1" customFormat="1" ht="36" customHeight="1" spans="1:8">
      <c r="A445" s="64" t="s">
        <v>401</v>
      </c>
      <c r="B445" s="24" t="s">
        <v>444</v>
      </c>
      <c r="C445" s="22"/>
      <c r="D445" s="41">
        <v>0.189</v>
      </c>
      <c r="E445" s="20"/>
      <c r="F445" s="74">
        <f t="shared" si="8"/>
        <v>75.6</v>
      </c>
      <c r="G445" s="77" t="s">
        <v>13</v>
      </c>
      <c r="H445" s="20"/>
    </row>
    <row r="446" s="1" customFormat="1" ht="36" customHeight="1" spans="1:8">
      <c r="A446" s="64" t="s">
        <v>401</v>
      </c>
      <c r="B446" s="24" t="s">
        <v>445</v>
      </c>
      <c r="C446" s="22"/>
      <c r="D446" s="41">
        <v>0.189</v>
      </c>
      <c r="E446" s="20"/>
      <c r="F446" s="74">
        <f t="shared" si="8"/>
        <v>75.6</v>
      </c>
      <c r="G446" s="77" t="s">
        <v>13</v>
      </c>
      <c r="H446" s="20"/>
    </row>
    <row r="447" s="1" customFormat="1" ht="36" customHeight="1" spans="1:8">
      <c r="A447" s="64" t="s">
        <v>401</v>
      </c>
      <c r="B447" s="24" t="s">
        <v>446</v>
      </c>
      <c r="C447" s="22"/>
      <c r="D447" s="41">
        <v>0.135</v>
      </c>
      <c r="E447" s="20"/>
      <c r="F447" s="74">
        <f t="shared" si="8"/>
        <v>54</v>
      </c>
      <c r="G447" s="77" t="s">
        <v>13</v>
      </c>
      <c r="H447" s="20"/>
    </row>
    <row r="448" s="1" customFormat="1" ht="36" customHeight="1" spans="1:8">
      <c r="A448" s="64" t="s">
        <v>401</v>
      </c>
      <c r="B448" s="24" t="s">
        <v>447</v>
      </c>
      <c r="C448" s="22"/>
      <c r="D448" s="41">
        <v>0.135</v>
      </c>
      <c r="E448" s="20"/>
      <c r="F448" s="74">
        <f t="shared" si="8"/>
        <v>54</v>
      </c>
      <c r="G448" s="77" t="s">
        <v>13</v>
      </c>
      <c r="H448" s="20"/>
    </row>
    <row r="449" s="1" customFormat="1" ht="36" customHeight="1" spans="1:8">
      <c r="A449" s="64" t="s">
        <v>401</v>
      </c>
      <c r="B449" s="24" t="s">
        <v>448</v>
      </c>
      <c r="C449" s="22"/>
      <c r="D449" s="41">
        <v>0.108</v>
      </c>
      <c r="E449" s="20"/>
      <c r="F449" s="74">
        <f t="shared" si="8"/>
        <v>43.2</v>
      </c>
      <c r="G449" s="77" t="s">
        <v>13</v>
      </c>
      <c r="H449" s="20"/>
    </row>
    <row r="450" s="1" customFormat="1" ht="36" customHeight="1" spans="1:8">
      <c r="A450" s="64" t="s">
        <v>401</v>
      </c>
      <c r="B450" s="24" t="s">
        <v>449</v>
      </c>
      <c r="C450" s="22"/>
      <c r="D450" s="41">
        <v>0.108</v>
      </c>
      <c r="E450" s="20"/>
      <c r="F450" s="74">
        <f t="shared" si="8"/>
        <v>43.2</v>
      </c>
      <c r="G450" s="77" t="s">
        <v>13</v>
      </c>
      <c r="H450" s="20"/>
    </row>
    <row r="451" s="1" customFormat="1" ht="36" customHeight="1" spans="1:8">
      <c r="A451" s="64" t="s">
        <v>401</v>
      </c>
      <c r="B451" s="24" t="s">
        <v>450</v>
      </c>
      <c r="C451" s="22"/>
      <c r="D451" s="41">
        <v>0.162</v>
      </c>
      <c r="E451" s="20"/>
      <c r="F451" s="74">
        <f t="shared" si="8"/>
        <v>64.8</v>
      </c>
      <c r="G451" s="77" t="s">
        <v>13</v>
      </c>
      <c r="H451" s="20"/>
    </row>
    <row r="452" s="1" customFormat="1" ht="36" customHeight="1" spans="1:8">
      <c r="A452" s="64" t="s">
        <v>401</v>
      </c>
      <c r="B452" s="24" t="s">
        <v>451</v>
      </c>
      <c r="C452" s="22"/>
      <c r="D452" s="41">
        <v>0.189</v>
      </c>
      <c r="E452" s="20"/>
      <c r="F452" s="74">
        <f t="shared" si="8"/>
        <v>75.6</v>
      </c>
      <c r="G452" s="77" t="s">
        <v>13</v>
      </c>
      <c r="H452" s="20"/>
    </row>
    <row r="453" s="1" customFormat="1" ht="36" customHeight="1" spans="1:8">
      <c r="A453" s="64" t="s">
        <v>401</v>
      </c>
      <c r="B453" s="24" t="s">
        <v>404</v>
      </c>
      <c r="C453" s="22"/>
      <c r="D453" s="41">
        <v>0.081</v>
      </c>
      <c r="E453" s="20"/>
      <c r="F453" s="74">
        <f t="shared" si="8"/>
        <v>32.4</v>
      </c>
      <c r="G453" s="77" t="s">
        <v>13</v>
      </c>
      <c r="H453" s="20"/>
    </row>
    <row r="454" s="1" customFormat="1" ht="36" customHeight="1" spans="1:8">
      <c r="A454" s="64" t="s">
        <v>401</v>
      </c>
      <c r="B454" s="24" t="s">
        <v>452</v>
      </c>
      <c r="C454" s="22"/>
      <c r="D454" s="41">
        <v>0.081</v>
      </c>
      <c r="E454" s="20"/>
      <c r="F454" s="74">
        <f t="shared" si="8"/>
        <v>32.4</v>
      </c>
      <c r="G454" s="77" t="s">
        <v>13</v>
      </c>
      <c r="H454" s="20"/>
    </row>
    <row r="455" s="1" customFormat="1" ht="36" customHeight="1" spans="1:8">
      <c r="A455" s="64" t="s">
        <v>401</v>
      </c>
      <c r="B455" s="24" t="s">
        <v>453</v>
      </c>
      <c r="C455" s="22"/>
      <c r="D455" s="41">
        <v>0.135</v>
      </c>
      <c r="E455" s="20"/>
      <c r="F455" s="74">
        <f t="shared" si="8"/>
        <v>54</v>
      </c>
      <c r="G455" s="77" t="s">
        <v>13</v>
      </c>
      <c r="H455" s="20"/>
    </row>
    <row r="456" s="1" customFormat="1" ht="36" customHeight="1" spans="1:8">
      <c r="A456" s="64" t="s">
        <v>401</v>
      </c>
      <c r="B456" s="24" t="s">
        <v>454</v>
      </c>
      <c r="C456" s="22"/>
      <c r="D456" s="41">
        <v>0.135</v>
      </c>
      <c r="E456" s="20"/>
      <c r="F456" s="74">
        <f t="shared" si="8"/>
        <v>54</v>
      </c>
      <c r="G456" s="77" t="s">
        <v>13</v>
      </c>
      <c r="H456" s="20"/>
    </row>
    <row r="457" s="1" customFormat="1" ht="36" customHeight="1" spans="1:8">
      <c r="A457" s="64" t="s">
        <v>401</v>
      </c>
      <c r="B457" s="24" t="s">
        <v>455</v>
      </c>
      <c r="C457" s="22"/>
      <c r="D457" s="41">
        <v>0.108</v>
      </c>
      <c r="E457" s="20"/>
      <c r="F457" s="74">
        <f t="shared" si="8"/>
        <v>43.2</v>
      </c>
      <c r="G457" s="77" t="s">
        <v>13</v>
      </c>
      <c r="H457" s="20"/>
    </row>
    <row r="458" s="1" customFormat="1" ht="36" customHeight="1" spans="1:8">
      <c r="A458" s="64" t="s">
        <v>401</v>
      </c>
      <c r="B458" s="24" t="s">
        <v>456</v>
      </c>
      <c r="C458" s="22"/>
      <c r="D458" s="41">
        <v>0.162</v>
      </c>
      <c r="E458" s="20"/>
      <c r="F458" s="74">
        <f t="shared" si="8"/>
        <v>64.8</v>
      </c>
      <c r="G458" s="77" t="s">
        <v>13</v>
      </c>
      <c r="H458" s="20"/>
    </row>
    <row r="459" s="1" customFormat="1" ht="36" customHeight="1" spans="1:8">
      <c r="A459" s="64" t="s">
        <v>401</v>
      </c>
      <c r="B459" s="24" t="s">
        <v>457</v>
      </c>
      <c r="C459" s="22"/>
      <c r="D459" s="41">
        <v>0.162</v>
      </c>
      <c r="E459" s="20"/>
      <c r="F459" s="74">
        <f t="shared" si="8"/>
        <v>64.8</v>
      </c>
      <c r="G459" s="77" t="s">
        <v>13</v>
      </c>
      <c r="H459" s="20"/>
    </row>
    <row r="460" s="1" customFormat="1" ht="36" customHeight="1" spans="1:8">
      <c r="A460" s="64" t="s">
        <v>401</v>
      </c>
      <c r="B460" s="24" t="s">
        <v>458</v>
      </c>
      <c r="C460" s="22"/>
      <c r="D460" s="41">
        <v>0.135</v>
      </c>
      <c r="E460" s="20"/>
      <c r="F460" s="74">
        <f t="shared" si="8"/>
        <v>54</v>
      </c>
      <c r="G460" s="77" t="s">
        <v>13</v>
      </c>
      <c r="H460" s="20"/>
    </row>
    <row r="461" s="1" customFormat="1" ht="36" customHeight="1" spans="1:8">
      <c r="A461" s="64" t="s">
        <v>401</v>
      </c>
      <c r="B461" s="24" t="s">
        <v>459</v>
      </c>
      <c r="C461" s="22"/>
      <c r="D461" s="41">
        <v>0.108</v>
      </c>
      <c r="E461" s="20"/>
      <c r="F461" s="74">
        <f t="shared" si="8"/>
        <v>43.2</v>
      </c>
      <c r="G461" s="77" t="s">
        <v>13</v>
      </c>
      <c r="H461" s="20"/>
    </row>
    <row r="462" s="1" customFormat="1" ht="36" customHeight="1" spans="1:8">
      <c r="A462" s="64" t="s">
        <v>401</v>
      </c>
      <c r="B462" s="24" t="s">
        <v>460</v>
      </c>
      <c r="C462" s="22"/>
      <c r="D462" s="41">
        <v>0.135</v>
      </c>
      <c r="E462" s="20"/>
      <c r="F462" s="74">
        <f t="shared" si="8"/>
        <v>54</v>
      </c>
      <c r="G462" s="77" t="s">
        <v>13</v>
      </c>
      <c r="H462" s="20"/>
    </row>
    <row r="463" s="1" customFormat="1" ht="36" customHeight="1" spans="1:8">
      <c r="A463" s="64" t="s">
        <v>401</v>
      </c>
      <c r="B463" s="24" t="s">
        <v>461</v>
      </c>
      <c r="C463" s="22"/>
      <c r="D463" s="41">
        <v>0.081</v>
      </c>
      <c r="E463" s="20"/>
      <c r="F463" s="74">
        <f t="shared" si="8"/>
        <v>32.4</v>
      </c>
      <c r="G463" s="77" t="s">
        <v>13</v>
      </c>
      <c r="H463" s="20"/>
    </row>
    <row r="464" s="1" customFormat="1" ht="36" customHeight="1" spans="1:8">
      <c r="A464" s="64" t="s">
        <v>401</v>
      </c>
      <c r="B464" s="24" t="s">
        <v>462</v>
      </c>
      <c r="C464" s="22"/>
      <c r="D464" s="41">
        <v>0.162</v>
      </c>
      <c r="E464" s="20"/>
      <c r="F464" s="74">
        <f t="shared" si="8"/>
        <v>64.8</v>
      </c>
      <c r="G464" s="77" t="s">
        <v>13</v>
      </c>
      <c r="H464" s="20"/>
    </row>
    <row r="465" s="1" customFormat="1" ht="36" customHeight="1" spans="1:8">
      <c r="A465" s="64" t="s">
        <v>401</v>
      </c>
      <c r="B465" s="24" t="s">
        <v>463</v>
      </c>
      <c r="C465" s="22"/>
      <c r="D465" s="41">
        <v>0.135</v>
      </c>
      <c r="E465" s="20"/>
      <c r="F465" s="74">
        <f t="shared" si="8"/>
        <v>54</v>
      </c>
      <c r="G465" s="77" t="s">
        <v>13</v>
      </c>
      <c r="H465" s="20"/>
    </row>
    <row r="466" s="1" customFormat="1" ht="36" customHeight="1" spans="1:8">
      <c r="A466" s="64" t="s">
        <v>401</v>
      </c>
      <c r="B466" s="24" t="s">
        <v>464</v>
      </c>
      <c r="C466" s="22"/>
      <c r="D466" s="41">
        <v>0.162</v>
      </c>
      <c r="E466" s="20"/>
      <c r="F466" s="74">
        <f t="shared" si="8"/>
        <v>64.8</v>
      </c>
      <c r="G466" s="77" t="s">
        <v>13</v>
      </c>
      <c r="H466" s="20"/>
    </row>
    <row r="467" s="1" customFormat="1" ht="36" customHeight="1" spans="1:8">
      <c r="A467" s="64" t="s">
        <v>401</v>
      </c>
      <c r="B467" s="24" t="s">
        <v>465</v>
      </c>
      <c r="C467" s="22"/>
      <c r="D467" s="41">
        <v>0.162</v>
      </c>
      <c r="E467" s="20"/>
      <c r="F467" s="74">
        <f t="shared" si="8"/>
        <v>64.8</v>
      </c>
      <c r="G467" s="77" t="s">
        <v>13</v>
      </c>
      <c r="H467" s="20"/>
    </row>
    <row r="468" s="1" customFormat="1" ht="36" customHeight="1" spans="1:8">
      <c r="A468" s="64" t="s">
        <v>401</v>
      </c>
      <c r="B468" s="24" t="s">
        <v>466</v>
      </c>
      <c r="C468" s="22"/>
      <c r="D468" s="41">
        <v>0.108</v>
      </c>
      <c r="E468" s="20"/>
      <c r="F468" s="74">
        <f t="shared" si="8"/>
        <v>43.2</v>
      </c>
      <c r="G468" s="77" t="s">
        <v>13</v>
      </c>
      <c r="H468" s="20"/>
    </row>
    <row r="469" s="1" customFormat="1" ht="36" customHeight="1" spans="1:8">
      <c r="A469" s="40" t="s">
        <v>467</v>
      </c>
      <c r="B469" s="24" t="s">
        <v>468</v>
      </c>
      <c r="C469" s="22"/>
      <c r="D469" s="41">
        <v>0.32</v>
      </c>
      <c r="E469" s="20"/>
      <c r="F469" s="74">
        <f>D469*400+E469*170</f>
        <v>128</v>
      </c>
      <c r="G469" s="77" t="s">
        <v>13</v>
      </c>
      <c r="H469" s="20"/>
    </row>
    <row r="470" s="1" customFormat="1" ht="36" customHeight="1" spans="1:8">
      <c r="A470" s="40" t="s">
        <v>467</v>
      </c>
      <c r="B470" s="56" t="s">
        <v>469</v>
      </c>
      <c r="C470" s="22"/>
      <c r="D470" s="41">
        <v>0.128</v>
      </c>
      <c r="E470" s="20"/>
      <c r="F470" s="74">
        <f t="shared" ref="F470:F501" si="9">D470*400+E470*170</f>
        <v>51.2</v>
      </c>
      <c r="G470" s="77" t="s">
        <v>13</v>
      </c>
      <c r="H470" s="20"/>
    </row>
    <row r="471" s="1" customFormat="1" ht="36" customHeight="1" spans="1:8">
      <c r="A471" s="40" t="s">
        <v>467</v>
      </c>
      <c r="B471" s="24" t="s">
        <v>470</v>
      </c>
      <c r="C471" s="22"/>
      <c r="D471" s="41">
        <v>0.384</v>
      </c>
      <c r="E471" s="20"/>
      <c r="F471" s="74">
        <f t="shared" si="9"/>
        <v>153.6</v>
      </c>
      <c r="G471" s="77" t="s">
        <v>13</v>
      </c>
      <c r="H471" s="20"/>
    </row>
    <row r="472" s="1" customFormat="1" ht="36" customHeight="1" spans="1:8">
      <c r="A472" s="40" t="s">
        <v>467</v>
      </c>
      <c r="B472" s="24" t="s">
        <v>471</v>
      </c>
      <c r="C472" s="22"/>
      <c r="D472" s="41">
        <v>0.32</v>
      </c>
      <c r="E472" s="20"/>
      <c r="F472" s="74">
        <f t="shared" si="9"/>
        <v>128</v>
      </c>
      <c r="G472" s="77" t="s">
        <v>13</v>
      </c>
      <c r="H472" s="20"/>
    </row>
    <row r="473" s="1" customFormat="1" ht="36" customHeight="1" spans="1:8">
      <c r="A473" s="40" t="s">
        <v>467</v>
      </c>
      <c r="B473" s="56" t="s">
        <v>472</v>
      </c>
      <c r="C473" s="22"/>
      <c r="D473" s="57">
        <v>0.192</v>
      </c>
      <c r="E473" s="20"/>
      <c r="F473" s="74">
        <f t="shared" si="9"/>
        <v>76.8</v>
      </c>
      <c r="G473" s="77" t="s">
        <v>13</v>
      </c>
      <c r="H473" s="20"/>
    </row>
    <row r="474" s="1" customFormat="1" ht="36" customHeight="1" spans="1:8">
      <c r="A474" s="40" t="s">
        <v>467</v>
      </c>
      <c r="B474" s="24" t="s">
        <v>473</v>
      </c>
      <c r="C474" s="22"/>
      <c r="D474" s="41">
        <v>0.256</v>
      </c>
      <c r="E474" s="20"/>
      <c r="F474" s="74">
        <f t="shared" si="9"/>
        <v>102.4</v>
      </c>
      <c r="G474" s="77" t="s">
        <v>13</v>
      </c>
      <c r="H474" s="20"/>
    </row>
    <row r="475" s="1" customFormat="1" ht="36" customHeight="1" spans="1:8">
      <c r="A475" s="40" t="s">
        <v>467</v>
      </c>
      <c r="B475" s="24" t="s">
        <v>474</v>
      </c>
      <c r="C475" s="22"/>
      <c r="D475" s="41">
        <v>0.32</v>
      </c>
      <c r="E475" s="20"/>
      <c r="F475" s="74">
        <f t="shared" si="9"/>
        <v>128</v>
      </c>
      <c r="G475" s="77" t="s">
        <v>13</v>
      </c>
      <c r="H475" s="20"/>
    </row>
    <row r="476" s="1" customFormat="1" ht="36" customHeight="1" spans="1:8">
      <c r="A476" s="40" t="s">
        <v>467</v>
      </c>
      <c r="B476" s="24" t="s">
        <v>475</v>
      </c>
      <c r="C476" s="22"/>
      <c r="D476" s="41">
        <v>0.32</v>
      </c>
      <c r="E476" s="20"/>
      <c r="F476" s="74">
        <f t="shared" si="9"/>
        <v>128</v>
      </c>
      <c r="G476" s="77" t="s">
        <v>13</v>
      </c>
      <c r="H476" s="20"/>
    </row>
    <row r="477" s="1" customFormat="1" ht="36" customHeight="1" spans="1:8">
      <c r="A477" s="40" t="s">
        <v>467</v>
      </c>
      <c r="B477" s="24" t="s">
        <v>476</v>
      </c>
      <c r="C477" s="22"/>
      <c r="D477" s="41">
        <v>0.448</v>
      </c>
      <c r="E477" s="20"/>
      <c r="F477" s="74">
        <f t="shared" si="9"/>
        <v>179.2</v>
      </c>
      <c r="G477" s="77" t="s">
        <v>13</v>
      </c>
      <c r="H477" s="20"/>
    </row>
    <row r="478" s="1" customFormat="1" ht="36" customHeight="1" spans="1:8">
      <c r="A478" s="40" t="s">
        <v>467</v>
      </c>
      <c r="B478" s="24" t="s">
        <v>477</v>
      </c>
      <c r="C478" s="22"/>
      <c r="D478" s="41">
        <v>0.32</v>
      </c>
      <c r="E478" s="20"/>
      <c r="F478" s="74">
        <f t="shared" si="9"/>
        <v>128</v>
      </c>
      <c r="G478" s="77" t="s">
        <v>13</v>
      </c>
      <c r="H478" s="20"/>
    </row>
    <row r="479" s="1" customFormat="1" ht="36" customHeight="1" spans="1:8">
      <c r="A479" s="40" t="s">
        <v>467</v>
      </c>
      <c r="B479" s="24" t="s">
        <v>478</v>
      </c>
      <c r="C479" s="22"/>
      <c r="D479" s="41">
        <v>0.384</v>
      </c>
      <c r="E479" s="20"/>
      <c r="F479" s="74">
        <f t="shared" si="9"/>
        <v>153.6</v>
      </c>
      <c r="G479" s="77" t="s">
        <v>13</v>
      </c>
      <c r="H479" s="20"/>
    </row>
    <row r="480" s="1" customFormat="1" ht="36" customHeight="1" spans="1:8">
      <c r="A480" s="40" t="s">
        <v>467</v>
      </c>
      <c r="B480" s="24" t="s">
        <v>479</v>
      </c>
      <c r="C480" s="22"/>
      <c r="D480" s="41">
        <v>0.384</v>
      </c>
      <c r="E480" s="20"/>
      <c r="F480" s="74">
        <f t="shared" si="9"/>
        <v>153.6</v>
      </c>
      <c r="G480" s="77" t="s">
        <v>13</v>
      </c>
      <c r="H480" s="20"/>
    </row>
    <row r="481" s="1" customFormat="1" ht="36" customHeight="1" spans="1:8">
      <c r="A481" s="40" t="s">
        <v>467</v>
      </c>
      <c r="B481" s="24" t="s">
        <v>480</v>
      </c>
      <c r="C481" s="22"/>
      <c r="D481" s="41">
        <v>0.256</v>
      </c>
      <c r="E481" s="20"/>
      <c r="F481" s="74">
        <f t="shared" si="9"/>
        <v>102.4</v>
      </c>
      <c r="G481" s="77" t="s">
        <v>13</v>
      </c>
      <c r="H481" s="20"/>
    </row>
    <row r="482" s="1" customFormat="1" ht="36" customHeight="1" spans="1:8">
      <c r="A482" s="40" t="s">
        <v>467</v>
      </c>
      <c r="B482" s="24" t="s">
        <v>481</v>
      </c>
      <c r="C482" s="22"/>
      <c r="D482" s="41">
        <v>0.256</v>
      </c>
      <c r="E482" s="20"/>
      <c r="F482" s="74">
        <f t="shared" si="9"/>
        <v>102.4</v>
      </c>
      <c r="G482" s="77" t="s">
        <v>13</v>
      </c>
      <c r="H482" s="20"/>
    </row>
    <row r="483" s="1" customFormat="1" ht="36" customHeight="1" spans="1:8">
      <c r="A483" s="40" t="s">
        <v>467</v>
      </c>
      <c r="B483" s="24" t="s">
        <v>482</v>
      </c>
      <c r="C483" s="22"/>
      <c r="D483" s="41">
        <v>0.256</v>
      </c>
      <c r="E483" s="20"/>
      <c r="F483" s="74">
        <f t="shared" si="9"/>
        <v>102.4</v>
      </c>
      <c r="G483" s="77" t="s">
        <v>13</v>
      </c>
      <c r="H483" s="20"/>
    </row>
    <row r="484" s="1" customFormat="1" ht="36" customHeight="1" spans="1:8">
      <c r="A484" s="40" t="s">
        <v>467</v>
      </c>
      <c r="B484" s="24" t="s">
        <v>483</v>
      </c>
      <c r="C484" s="22"/>
      <c r="D484" s="41">
        <v>0.128</v>
      </c>
      <c r="E484" s="20"/>
      <c r="F484" s="74">
        <f t="shared" si="9"/>
        <v>51.2</v>
      </c>
      <c r="G484" s="77" t="s">
        <v>13</v>
      </c>
      <c r="H484" s="20"/>
    </row>
    <row r="485" s="1" customFormat="1" ht="36" customHeight="1" spans="1:8">
      <c r="A485" s="40" t="s">
        <v>467</v>
      </c>
      <c r="B485" s="24" t="s">
        <v>484</v>
      </c>
      <c r="C485" s="22"/>
      <c r="D485" s="41">
        <v>0.32</v>
      </c>
      <c r="E485" s="20"/>
      <c r="F485" s="74">
        <f t="shared" si="9"/>
        <v>128</v>
      </c>
      <c r="G485" s="77" t="s">
        <v>13</v>
      </c>
      <c r="H485" s="20"/>
    </row>
    <row r="486" s="1" customFormat="1" ht="36" customHeight="1" spans="1:8">
      <c r="A486" s="40" t="s">
        <v>467</v>
      </c>
      <c r="B486" s="24" t="s">
        <v>485</v>
      </c>
      <c r="C486" s="22"/>
      <c r="D486" s="41">
        <v>0.384</v>
      </c>
      <c r="E486" s="20"/>
      <c r="F486" s="74">
        <f t="shared" si="9"/>
        <v>153.6</v>
      </c>
      <c r="G486" s="77" t="s">
        <v>13</v>
      </c>
      <c r="H486" s="20"/>
    </row>
    <row r="487" s="1" customFormat="1" ht="36" customHeight="1" spans="1:8">
      <c r="A487" s="40" t="s">
        <v>467</v>
      </c>
      <c r="B487" s="24" t="s">
        <v>486</v>
      </c>
      <c r="C487" s="22"/>
      <c r="D487" s="41">
        <v>0.448</v>
      </c>
      <c r="E487" s="20"/>
      <c r="F487" s="74">
        <f t="shared" si="9"/>
        <v>179.2</v>
      </c>
      <c r="G487" s="77" t="s">
        <v>13</v>
      </c>
      <c r="H487" s="20"/>
    </row>
    <row r="488" s="1" customFormat="1" ht="36" customHeight="1" spans="1:8">
      <c r="A488" s="40" t="s">
        <v>467</v>
      </c>
      <c r="B488" s="24" t="s">
        <v>487</v>
      </c>
      <c r="C488" s="22"/>
      <c r="D488" s="41">
        <v>0.192</v>
      </c>
      <c r="E488" s="20"/>
      <c r="F488" s="74">
        <f t="shared" si="9"/>
        <v>76.8</v>
      </c>
      <c r="G488" s="77" t="s">
        <v>13</v>
      </c>
      <c r="H488" s="20"/>
    </row>
    <row r="489" s="1" customFormat="1" ht="36" customHeight="1" spans="1:8">
      <c r="A489" s="40" t="s">
        <v>467</v>
      </c>
      <c r="B489" s="24" t="s">
        <v>488</v>
      </c>
      <c r="C489" s="22"/>
      <c r="D489" s="41">
        <v>0.256</v>
      </c>
      <c r="E489" s="20"/>
      <c r="F489" s="74">
        <f t="shared" si="9"/>
        <v>102.4</v>
      </c>
      <c r="G489" s="77" t="s">
        <v>13</v>
      </c>
      <c r="H489" s="20"/>
    </row>
    <row r="490" s="1" customFormat="1" ht="36" customHeight="1" spans="1:8">
      <c r="A490" s="40" t="s">
        <v>467</v>
      </c>
      <c r="B490" s="24" t="s">
        <v>489</v>
      </c>
      <c r="C490" s="22"/>
      <c r="D490" s="41">
        <v>0.32</v>
      </c>
      <c r="E490" s="20"/>
      <c r="F490" s="74">
        <f t="shared" si="9"/>
        <v>128</v>
      </c>
      <c r="G490" s="77" t="s">
        <v>13</v>
      </c>
      <c r="H490" s="20"/>
    </row>
    <row r="491" s="1" customFormat="1" ht="36" customHeight="1" spans="1:8">
      <c r="A491" s="40" t="s">
        <v>467</v>
      </c>
      <c r="B491" s="24" t="s">
        <v>490</v>
      </c>
      <c r="C491" s="22"/>
      <c r="D491" s="41">
        <v>0.32</v>
      </c>
      <c r="E491" s="20"/>
      <c r="F491" s="74">
        <f t="shared" si="9"/>
        <v>128</v>
      </c>
      <c r="G491" s="77" t="s">
        <v>13</v>
      </c>
      <c r="H491" s="20"/>
    </row>
    <row r="492" s="1" customFormat="1" ht="36" customHeight="1" spans="1:8">
      <c r="A492" s="40" t="s">
        <v>467</v>
      </c>
      <c r="B492" s="24" t="s">
        <v>491</v>
      </c>
      <c r="C492" s="22"/>
      <c r="D492" s="41">
        <v>0.32</v>
      </c>
      <c r="E492" s="20"/>
      <c r="F492" s="74">
        <f t="shared" si="9"/>
        <v>128</v>
      </c>
      <c r="G492" s="77" t="s">
        <v>13</v>
      </c>
      <c r="H492" s="20"/>
    </row>
    <row r="493" s="1" customFormat="1" ht="36" customHeight="1" spans="1:8">
      <c r="A493" s="40" t="s">
        <v>467</v>
      </c>
      <c r="B493" s="24" t="s">
        <v>492</v>
      </c>
      <c r="C493" s="22"/>
      <c r="D493" s="41">
        <v>0.064</v>
      </c>
      <c r="E493" s="20"/>
      <c r="F493" s="74">
        <f t="shared" si="9"/>
        <v>25.6</v>
      </c>
      <c r="G493" s="77" t="s">
        <v>13</v>
      </c>
      <c r="H493" s="20"/>
    </row>
    <row r="494" s="1" customFormat="1" ht="36" customHeight="1" spans="1:8">
      <c r="A494" s="40" t="s">
        <v>467</v>
      </c>
      <c r="B494" s="24" t="s">
        <v>493</v>
      </c>
      <c r="C494" s="22"/>
      <c r="D494" s="41">
        <v>0.32</v>
      </c>
      <c r="E494" s="20"/>
      <c r="F494" s="74">
        <f t="shared" si="9"/>
        <v>128</v>
      </c>
      <c r="G494" s="77" t="s">
        <v>13</v>
      </c>
      <c r="H494" s="20"/>
    </row>
    <row r="495" s="1" customFormat="1" ht="36" customHeight="1" spans="1:8">
      <c r="A495" s="40" t="s">
        <v>467</v>
      </c>
      <c r="B495" s="24" t="s">
        <v>494</v>
      </c>
      <c r="C495" s="22"/>
      <c r="D495" s="41">
        <v>0.32</v>
      </c>
      <c r="E495" s="20"/>
      <c r="F495" s="74">
        <f t="shared" si="9"/>
        <v>128</v>
      </c>
      <c r="G495" s="77" t="s">
        <v>13</v>
      </c>
      <c r="H495" s="20"/>
    </row>
    <row r="496" s="1" customFormat="1" ht="36" customHeight="1" spans="1:8">
      <c r="A496" s="40" t="s">
        <v>467</v>
      </c>
      <c r="B496" s="24" t="s">
        <v>495</v>
      </c>
      <c r="C496" s="22"/>
      <c r="D496" s="41">
        <v>0.256</v>
      </c>
      <c r="E496" s="20"/>
      <c r="F496" s="74">
        <f t="shared" si="9"/>
        <v>102.4</v>
      </c>
      <c r="G496" s="77" t="s">
        <v>13</v>
      </c>
      <c r="H496" s="20"/>
    </row>
    <row r="497" s="1" customFormat="1" ht="36" customHeight="1" spans="1:8">
      <c r="A497" s="40" t="s">
        <v>467</v>
      </c>
      <c r="B497" s="24" t="s">
        <v>496</v>
      </c>
      <c r="C497" s="22"/>
      <c r="D497" s="41">
        <v>0.32</v>
      </c>
      <c r="E497" s="20"/>
      <c r="F497" s="74">
        <f t="shared" si="9"/>
        <v>128</v>
      </c>
      <c r="G497" s="77" t="s">
        <v>13</v>
      </c>
      <c r="H497" s="20"/>
    </row>
    <row r="498" s="1" customFormat="1" ht="36" customHeight="1" spans="1:8">
      <c r="A498" s="40" t="s">
        <v>467</v>
      </c>
      <c r="B498" s="24" t="s">
        <v>497</v>
      </c>
      <c r="C498" s="22"/>
      <c r="D498" s="41">
        <v>0.32</v>
      </c>
      <c r="E498" s="20"/>
      <c r="F498" s="74">
        <f t="shared" si="9"/>
        <v>128</v>
      </c>
      <c r="G498" s="77" t="s">
        <v>13</v>
      </c>
      <c r="H498" s="20"/>
    </row>
    <row r="499" s="1" customFormat="1" ht="36" customHeight="1" spans="1:8">
      <c r="A499" s="40" t="s">
        <v>467</v>
      </c>
      <c r="B499" s="24" t="s">
        <v>498</v>
      </c>
      <c r="C499" s="22"/>
      <c r="D499" s="41">
        <v>0.256</v>
      </c>
      <c r="E499" s="20"/>
      <c r="F499" s="74">
        <f t="shared" si="9"/>
        <v>102.4</v>
      </c>
      <c r="G499" s="77" t="s">
        <v>13</v>
      </c>
      <c r="H499" s="20"/>
    </row>
    <row r="500" s="1" customFormat="1" ht="36" customHeight="1" spans="1:8">
      <c r="A500" s="40" t="s">
        <v>467</v>
      </c>
      <c r="B500" s="24" t="s">
        <v>499</v>
      </c>
      <c r="C500" s="22"/>
      <c r="D500" s="41">
        <v>0.576</v>
      </c>
      <c r="E500" s="20"/>
      <c r="F500" s="74">
        <f t="shared" si="9"/>
        <v>230.4</v>
      </c>
      <c r="G500" s="77" t="s">
        <v>13</v>
      </c>
      <c r="H500" s="20"/>
    </row>
    <row r="501" s="1" customFormat="1" ht="36" customHeight="1" spans="1:8">
      <c r="A501" s="40" t="s">
        <v>467</v>
      </c>
      <c r="B501" s="24" t="s">
        <v>500</v>
      </c>
      <c r="C501" s="22"/>
      <c r="D501" s="41">
        <v>0.256</v>
      </c>
      <c r="E501" s="20"/>
      <c r="F501" s="74">
        <f t="shared" si="9"/>
        <v>102.4</v>
      </c>
      <c r="G501" s="77" t="s">
        <v>13</v>
      </c>
      <c r="H501" s="20"/>
    </row>
    <row r="502" s="1" customFormat="1" ht="36" customHeight="1" spans="1:8">
      <c r="A502" s="40" t="s">
        <v>467</v>
      </c>
      <c r="B502" s="24" t="s">
        <v>501</v>
      </c>
      <c r="C502" s="22"/>
      <c r="D502" s="41">
        <v>0.32</v>
      </c>
      <c r="E502" s="20"/>
      <c r="F502" s="74">
        <f t="shared" ref="F502:F533" si="10">D502*400+E502*170</f>
        <v>128</v>
      </c>
      <c r="G502" s="77" t="s">
        <v>13</v>
      </c>
      <c r="H502" s="20"/>
    </row>
    <row r="503" s="1" customFormat="1" ht="36" customHeight="1" spans="1:8">
      <c r="A503" s="40" t="s">
        <v>467</v>
      </c>
      <c r="B503" s="24" t="s">
        <v>502</v>
      </c>
      <c r="C503" s="22"/>
      <c r="D503" s="41">
        <v>0.32</v>
      </c>
      <c r="E503" s="20"/>
      <c r="F503" s="74">
        <f t="shared" si="10"/>
        <v>128</v>
      </c>
      <c r="G503" s="77" t="s">
        <v>13</v>
      </c>
      <c r="H503" s="20"/>
    </row>
    <row r="504" s="1" customFormat="1" ht="36" customHeight="1" spans="1:8">
      <c r="A504" s="40" t="s">
        <v>467</v>
      </c>
      <c r="B504" s="24" t="s">
        <v>503</v>
      </c>
      <c r="C504" s="22"/>
      <c r="D504" s="41">
        <v>0.384</v>
      </c>
      <c r="E504" s="20"/>
      <c r="F504" s="74">
        <f t="shared" si="10"/>
        <v>153.6</v>
      </c>
      <c r="G504" s="77" t="s">
        <v>13</v>
      </c>
      <c r="H504" s="20"/>
    </row>
    <row r="505" s="1" customFormat="1" ht="36" customHeight="1" spans="1:8">
      <c r="A505" s="40" t="s">
        <v>467</v>
      </c>
      <c r="B505" s="24" t="s">
        <v>504</v>
      </c>
      <c r="C505" s="22"/>
      <c r="D505" s="41">
        <v>0.32</v>
      </c>
      <c r="E505" s="20"/>
      <c r="F505" s="74">
        <f t="shared" si="10"/>
        <v>128</v>
      </c>
      <c r="G505" s="77" t="s">
        <v>13</v>
      </c>
      <c r="H505" s="20"/>
    </row>
    <row r="506" s="1" customFormat="1" ht="36" customHeight="1" spans="1:8">
      <c r="A506" s="40" t="s">
        <v>467</v>
      </c>
      <c r="B506" s="24" t="s">
        <v>505</v>
      </c>
      <c r="C506" s="22"/>
      <c r="D506" s="41">
        <v>0.512</v>
      </c>
      <c r="E506" s="20"/>
      <c r="F506" s="74">
        <f t="shared" si="10"/>
        <v>204.8</v>
      </c>
      <c r="G506" s="77" t="s">
        <v>13</v>
      </c>
      <c r="H506" s="20"/>
    </row>
    <row r="507" s="1" customFormat="1" ht="36" customHeight="1" spans="1:8">
      <c r="A507" s="40" t="s">
        <v>467</v>
      </c>
      <c r="B507" s="24" t="s">
        <v>506</v>
      </c>
      <c r="C507" s="22"/>
      <c r="D507" s="41">
        <v>0.256</v>
      </c>
      <c r="E507" s="20"/>
      <c r="F507" s="74">
        <f t="shared" si="10"/>
        <v>102.4</v>
      </c>
      <c r="G507" s="77" t="s">
        <v>13</v>
      </c>
      <c r="H507" s="20"/>
    </row>
    <row r="508" s="1" customFormat="1" ht="36" customHeight="1" spans="1:8">
      <c r="A508" s="40" t="s">
        <v>467</v>
      </c>
      <c r="B508" s="24" t="s">
        <v>507</v>
      </c>
      <c r="C508" s="22"/>
      <c r="D508" s="41">
        <v>0.32</v>
      </c>
      <c r="E508" s="20"/>
      <c r="F508" s="74">
        <f t="shared" si="10"/>
        <v>128</v>
      </c>
      <c r="G508" s="77" t="s">
        <v>13</v>
      </c>
      <c r="H508" s="20"/>
    </row>
    <row r="509" s="1" customFormat="1" ht="36" customHeight="1" spans="1:8">
      <c r="A509" s="40" t="s">
        <v>467</v>
      </c>
      <c r="B509" s="24" t="s">
        <v>508</v>
      </c>
      <c r="C509" s="22"/>
      <c r="D509" s="41">
        <v>0.384</v>
      </c>
      <c r="E509" s="20"/>
      <c r="F509" s="74">
        <f t="shared" si="10"/>
        <v>153.6</v>
      </c>
      <c r="G509" s="77" t="s">
        <v>13</v>
      </c>
      <c r="H509" s="20"/>
    </row>
    <row r="510" s="1" customFormat="1" ht="36" customHeight="1" spans="1:8">
      <c r="A510" s="40" t="s">
        <v>467</v>
      </c>
      <c r="B510" s="24" t="s">
        <v>509</v>
      </c>
      <c r="C510" s="22"/>
      <c r="D510" s="41">
        <v>0.32</v>
      </c>
      <c r="E510" s="20"/>
      <c r="F510" s="74">
        <f t="shared" si="10"/>
        <v>128</v>
      </c>
      <c r="G510" s="77" t="s">
        <v>13</v>
      </c>
      <c r="H510" s="20"/>
    </row>
    <row r="511" s="1" customFormat="1" ht="36" customHeight="1" spans="1:8">
      <c r="A511" s="40" t="s">
        <v>467</v>
      </c>
      <c r="B511" s="24" t="s">
        <v>510</v>
      </c>
      <c r="C511" s="22"/>
      <c r="D511" s="41">
        <v>0.256</v>
      </c>
      <c r="E511" s="20"/>
      <c r="F511" s="74">
        <f t="shared" si="10"/>
        <v>102.4</v>
      </c>
      <c r="G511" s="77" t="s">
        <v>13</v>
      </c>
      <c r="H511" s="20"/>
    </row>
    <row r="512" s="1" customFormat="1" ht="36" customHeight="1" spans="1:8">
      <c r="A512" s="40" t="s">
        <v>467</v>
      </c>
      <c r="B512" s="24" t="s">
        <v>511</v>
      </c>
      <c r="C512" s="22"/>
      <c r="D512" s="41">
        <v>0.256</v>
      </c>
      <c r="E512" s="20"/>
      <c r="F512" s="74">
        <f t="shared" si="10"/>
        <v>102.4</v>
      </c>
      <c r="G512" s="77" t="s">
        <v>13</v>
      </c>
      <c r="H512" s="20"/>
    </row>
    <row r="513" s="1" customFormat="1" ht="36" customHeight="1" spans="1:8">
      <c r="A513" s="40" t="s">
        <v>467</v>
      </c>
      <c r="B513" s="24" t="s">
        <v>512</v>
      </c>
      <c r="C513" s="22"/>
      <c r="D513" s="41">
        <v>0.192</v>
      </c>
      <c r="E513" s="20"/>
      <c r="F513" s="74">
        <f t="shared" si="10"/>
        <v>76.8</v>
      </c>
      <c r="G513" s="77" t="s">
        <v>13</v>
      </c>
      <c r="H513" s="20"/>
    </row>
    <row r="514" s="1" customFormat="1" ht="36" customHeight="1" spans="1:8">
      <c r="A514" s="40" t="s">
        <v>467</v>
      </c>
      <c r="B514" s="24" t="s">
        <v>513</v>
      </c>
      <c r="C514" s="22"/>
      <c r="D514" s="41">
        <v>0.384</v>
      </c>
      <c r="E514" s="20"/>
      <c r="F514" s="74">
        <f t="shared" si="10"/>
        <v>153.6</v>
      </c>
      <c r="G514" s="77" t="s">
        <v>13</v>
      </c>
      <c r="H514" s="20"/>
    </row>
    <row r="515" s="1" customFormat="1" ht="36" customHeight="1" spans="1:8">
      <c r="A515" s="40" t="s">
        <v>467</v>
      </c>
      <c r="B515" s="24" t="s">
        <v>514</v>
      </c>
      <c r="C515" s="22"/>
      <c r="D515" s="41">
        <v>0.384</v>
      </c>
      <c r="E515" s="20"/>
      <c r="F515" s="74">
        <f t="shared" si="10"/>
        <v>153.6</v>
      </c>
      <c r="G515" s="77" t="s">
        <v>13</v>
      </c>
      <c r="H515" s="20"/>
    </row>
    <row r="516" s="1" customFormat="1" ht="36" customHeight="1" spans="1:8">
      <c r="A516" s="40" t="s">
        <v>467</v>
      </c>
      <c r="B516" s="24" t="s">
        <v>515</v>
      </c>
      <c r="C516" s="22"/>
      <c r="D516" s="41">
        <v>0.384</v>
      </c>
      <c r="E516" s="20"/>
      <c r="F516" s="74">
        <f t="shared" si="10"/>
        <v>153.6</v>
      </c>
      <c r="G516" s="77" t="s">
        <v>13</v>
      </c>
      <c r="H516" s="20"/>
    </row>
    <row r="517" s="1" customFormat="1" ht="36" customHeight="1" spans="1:8">
      <c r="A517" s="40" t="s">
        <v>467</v>
      </c>
      <c r="B517" s="24" t="s">
        <v>440</v>
      </c>
      <c r="C517" s="22"/>
      <c r="D517" s="41">
        <v>0.512</v>
      </c>
      <c r="E517" s="20"/>
      <c r="F517" s="74">
        <f t="shared" si="10"/>
        <v>204.8</v>
      </c>
      <c r="G517" s="77" t="s">
        <v>13</v>
      </c>
      <c r="H517" s="20"/>
    </row>
    <row r="518" s="1" customFormat="1" ht="36" customHeight="1" spans="1:8">
      <c r="A518" s="40" t="s">
        <v>467</v>
      </c>
      <c r="B518" s="24" t="s">
        <v>516</v>
      </c>
      <c r="C518" s="22"/>
      <c r="D518" s="41">
        <v>0.384</v>
      </c>
      <c r="E518" s="20"/>
      <c r="F518" s="74">
        <f t="shared" si="10"/>
        <v>153.6</v>
      </c>
      <c r="G518" s="77" t="s">
        <v>13</v>
      </c>
      <c r="H518" s="20"/>
    </row>
    <row r="519" s="1" customFormat="1" ht="36" customHeight="1" spans="1:8">
      <c r="A519" s="40" t="s">
        <v>467</v>
      </c>
      <c r="B519" s="24" t="s">
        <v>517</v>
      </c>
      <c r="C519" s="22"/>
      <c r="D519" s="41">
        <v>0.32</v>
      </c>
      <c r="E519" s="20"/>
      <c r="F519" s="74">
        <f t="shared" si="10"/>
        <v>128</v>
      </c>
      <c r="G519" s="77" t="s">
        <v>13</v>
      </c>
      <c r="H519" s="20"/>
    </row>
    <row r="520" s="1" customFormat="1" ht="36" customHeight="1" spans="1:8">
      <c r="A520" s="40" t="s">
        <v>467</v>
      </c>
      <c r="B520" s="24" t="s">
        <v>518</v>
      </c>
      <c r="C520" s="22"/>
      <c r="D520" s="41">
        <v>0.384</v>
      </c>
      <c r="E520" s="20"/>
      <c r="F520" s="74">
        <f t="shared" si="10"/>
        <v>153.6</v>
      </c>
      <c r="G520" s="77" t="s">
        <v>13</v>
      </c>
      <c r="H520" s="20"/>
    </row>
    <row r="521" s="1" customFormat="1" ht="36" customHeight="1" spans="1:8">
      <c r="A521" s="40" t="s">
        <v>467</v>
      </c>
      <c r="B521" s="24" t="s">
        <v>519</v>
      </c>
      <c r="C521" s="22"/>
      <c r="D521" s="41">
        <v>0.32</v>
      </c>
      <c r="E521" s="20"/>
      <c r="F521" s="74">
        <f t="shared" si="10"/>
        <v>128</v>
      </c>
      <c r="G521" s="77" t="s">
        <v>13</v>
      </c>
      <c r="H521" s="20"/>
    </row>
    <row r="522" s="1" customFormat="1" ht="36" customHeight="1" spans="1:8">
      <c r="A522" s="40" t="s">
        <v>467</v>
      </c>
      <c r="B522" s="24" t="s">
        <v>520</v>
      </c>
      <c r="C522" s="22"/>
      <c r="D522" s="41">
        <v>0.448</v>
      </c>
      <c r="E522" s="20"/>
      <c r="F522" s="74">
        <f t="shared" si="10"/>
        <v>179.2</v>
      </c>
      <c r="G522" s="77" t="s">
        <v>13</v>
      </c>
      <c r="H522" s="20"/>
    </row>
    <row r="523" s="1" customFormat="1" ht="36" customHeight="1" spans="1:8">
      <c r="A523" s="40" t="s">
        <v>467</v>
      </c>
      <c r="B523" s="24" t="s">
        <v>521</v>
      </c>
      <c r="C523" s="22"/>
      <c r="D523" s="41">
        <v>0.448</v>
      </c>
      <c r="E523" s="20"/>
      <c r="F523" s="74">
        <f t="shared" si="10"/>
        <v>179.2</v>
      </c>
      <c r="G523" s="77" t="s">
        <v>13</v>
      </c>
      <c r="H523" s="20"/>
    </row>
    <row r="524" s="1" customFormat="1" ht="36" customHeight="1" spans="1:8">
      <c r="A524" s="40" t="s">
        <v>467</v>
      </c>
      <c r="B524" s="24" t="s">
        <v>522</v>
      </c>
      <c r="C524" s="22"/>
      <c r="D524" s="41">
        <v>0.192</v>
      </c>
      <c r="E524" s="20"/>
      <c r="F524" s="74">
        <f t="shared" si="10"/>
        <v>76.8</v>
      </c>
      <c r="G524" s="77" t="s">
        <v>13</v>
      </c>
      <c r="H524" s="20"/>
    </row>
    <row r="525" s="1" customFormat="1" ht="36" customHeight="1" spans="1:8">
      <c r="A525" s="40" t="s">
        <v>467</v>
      </c>
      <c r="B525" s="24" t="s">
        <v>523</v>
      </c>
      <c r="C525" s="22"/>
      <c r="D525" s="41">
        <v>0.134</v>
      </c>
      <c r="E525" s="20"/>
      <c r="F525" s="74">
        <f t="shared" si="10"/>
        <v>53.6</v>
      </c>
      <c r="G525" s="77" t="s">
        <v>13</v>
      </c>
      <c r="H525" s="20"/>
    </row>
    <row r="526" s="1" customFormat="1" ht="36" customHeight="1" spans="1:8">
      <c r="A526" s="40" t="s">
        <v>467</v>
      </c>
      <c r="B526" s="24" t="s">
        <v>524</v>
      </c>
      <c r="C526" s="22"/>
      <c r="D526" s="41">
        <v>0.448</v>
      </c>
      <c r="E526" s="20"/>
      <c r="F526" s="74">
        <f t="shared" si="10"/>
        <v>179.2</v>
      </c>
      <c r="G526" s="77" t="s">
        <v>13</v>
      </c>
      <c r="H526" s="20"/>
    </row>
    <row r="527" s="1" customFormat="1" ht="36" customHeight="1" spans="1:8">
      <c r="A527" s="40" t="s">
        <v>467</v>
      </c>
      <c r="B527" s="24" t="s">
        <v>525</v>
      </c>
      <c r="C527" s="22"/>
      <c r="D527" s="41">
        <v>0.32</v>
      </c>
      <c r="E527" s="20"/>
      <c r="F527" s="74">
        <f t="shared" si="10"/>
        <v>128</v>
      </c>
      <c r="G527" s="77" t="s">
        <v>13</v>
      </c>
      <c r="H527" s="20"/>
    </row>
    <row r="528" s="1" customFormat="1" ht="36" customHeight="1" spans="1:8">
      <c r="A528" s="40" t="s">
        <v>467</v>
      </c>
      <c r="B528" s="24" t="s">
        <v>526</v>
      </c>
      <c r="C528" s="22"/>
      <c r="D528" s="41">
        <v>0.384</v>
      </c>
      <c r="E528" s="20"/>
      <c r="F528" s="74">
        <f t="shared" si="10"/>
        <v>153.6</v>
      </c>
      <c r="G528" s="77" t="s">
        <v>13</v>
      </c>
      <c r="H528" s="20"/>
    </row>
    <row r="529" s="1" customFormat="1" ht="36" customHeight="1" spans="1:8">
      <c r="A529" s="40" t="s">
        <v>467</v>
      </c>
      <c r="B529" s="24" t="s">
        <v>527</v>
      </c>
      <c r="C529" s="22"/>
      <c r="D529" s="41">
        <v>0.192</v>
      </c>
      <c r="E529" s="20"/>
      <c r="F529" s="74">
        <f t="shared" si="10"/>
        <v>76.8</v>
      </c>
      <c r="G529" s="77" t="s">
        <v>13</v>
      </c>
      <c r="H529" s="20"/>
    </row>
    <row r="530" s="1" customFormat="1" ht="36" customHeight="1" spans="1:8">
      <c r="A530" s="40" t="s">
        <v>467</v>
      </c>
      <c r="B530" s="24" t="s">
        <v>528</v>
      </c>
      <c r="C530" s="22"/>
      <c r="D530" s="41">
        <v>0.448</v>
      </c>
      <c r="E530" s="20"/>
      <c r="F530" s="74">
        <f t="shared" si="10"/>
        <v>179.2</v>
      </c>
      <c r="G530" s="77" t="s">
        <v>13</v>
      </c>
      <c r="H530" s="20"/>
    </row>
    <row r="531" s="1" customFormat="1" ht="36" customHeight="1" spans="1:8">
      <c r="A531" s="40" t="s">
        <v>467</v>
      </c>
      <c r="B531" s="24" t="s">
        <v>529</v>
      </c>
      <c r="C531" s="22"/>
      <c r="D531" s="41">
        <v>0.512</v>
      </c>
      <c r="E531" s="20"/>
      <c r="F531" s="74">
        <f t="shared" si="10"/>
        <v>204.8</v>
      </c>
      <c r="G531" s="77" t="s">
        <v>13</v>
      </c>
      <c r="H531" s="20"/>
    </row>
    <row r="532" s="1" customFormat="1" ht="36" customHeight="1" spans="1:8">
      <c r="A532" s="40" t="s">
        <v>467</v>
      </c>
      <c r="B532" s="24" t="s">
        <v>530</v>
      </c>
      <c r="C532" s="22"/>
      <c r="D532" s="41">
        <v>0.32</v>
      </c>
      <c r="E532" s="20"/>
      <c r="F532" s="74">
        <f t="shared" si="10"/>
        <v>128</v>
      </c>
      <c r="G532" s="77" t="s">
        <v>13</v>
      </c>
      <c r="H532" s="20"/>
    </row>
    <row r="533" s="1" customFormat="1" ht="36" customHeight="1" spans="1:8">
      <c r="A533" s="40" t="s">
        <v>467</v>
      </c>
      <c r="B533" s="24" t="s">
        <v>531</v>
      </c>
      <c r="C533" s="22"/>
      <c r="D533" s="41">
        <v>0.64</v>
      </c>
      <c r="E533" s="20"/>
      <c r="F533" s="74">
        <f t="shared" si="10"/>
        <v>256</v>
      </c>
      <c r="G533" s="77" t="s">
        <v>13</v>
      </c>
      <c r="H533" s="20"/>
    </row>
    <row r="534" s="1" customFormat="1" ht="36" customHeight="1" spans="1:8">
      <c r="A534" s="40" t="s">
        <v>467</v>
      </c>
      <c r="B534" s="24" t="s">
        <v>532</v>
      </c>
      <c r="C534" s="22"/>
      <c r="D534" s="41">
        <v>0.128</v>
      </c>
      <c r="E534" s="20"/>
      <c r="F534" s="74">
        <f t="shared" ref="F534:F565" si="11">D534*400+E534*170</f>
        <v>51.2</v>
      </c>
      <c r="G534" s="77" t="s">
        <v>13</v>
      </c>
      <c r="H534" s="20"/>
    </row>
    <row r="535" s="1" customFormat="1" ht="36" customHeight="1" spans="1:8">
      <c r="A535" s="40" t="s">
        <v>467</v>
      </c>
      <c r="B535" s="24" t="s">
        <v>533</v>
      </c>
      <c r="C535" s="22"/>
      <c r="D535" s="41">
        <v>0.256</v>
      </c>
      <c r="E535" s="20"/>
      <c r="F535" s="74">
        <f t="shared" si="11"/>
        <v>102.4</v>
      </c>
      <c r="G535" s="77" t="s">
        <v>13</v>
      </c>
      <c r="H535" s="20"/>
    </row>
    <row r="536" s="1" customFormat="1" ht="36" customHeight="1" spans="1:8">
      <c r="A536" s="40" t="s">
        <v>467</v>
      </c>
      <c r="B536" s="24" t="s">
        <v>534</v>
      </c>
      <c r="C536" s="22"/>
      <c r="D536" s="41">
        <v>0.384</v>
      </c>
      <c r="E536" s="20"/>
      <c r="F536" s="74">
        <f t="shared" si="11"/>
        <v>153.6</v>
      </c>
      <c r="G536" s="77" t="s">
        <v>13</v>
      </c>
      <c r="H536" s="20"/>
    </row>
    <row r="537" s="1" customFormat="1" ht="36" customHeight="1" spans="1:8">
      <c r="A537" s="40" t="s">
        <v>467</v>
      </c>
      <c r="B537" s="24" t="s">
        <v>535</v>
      </c>
      <c r="C537" s="22"/>
      <c r="D537" s="41">
        <v>0.128</v>
      </c>
      <c r="E537" s="20"/>
      <c r="F537" s="74">
        <f t="shared" si="11"/>
        <v>51.2</v>
      </c>
      <c r="G537" s="77" t="s">
        <v>13</v>
      </c>
      <c r="H537" s="20"/>
    </row>
    <row r="538" s="1" customFormat="1" ht="36" customHeight="1" spans="1:8">
      <c r="A538" s="40" t="s">
        <v>467</v>
      </c>
      <c r="B538" s="24" t="s">
        <v>536</v>
      </c>
      <c r="C538" s="22"/>
      <c r="D538" s="41">
        <v>0.32</v>
      </c>
      <c r="E538" s="20"/>
      <c r="F538" s="74">
        <f t="shared" si="11"/>
        <v>128</v>
      </c>
      <c r="G538" s="77" t="s">
        <v>13</v>
      </c>
      <c r="H538" s="20"/>
    </row>
    <row r="539" s="1" customFormat="1" ht="36" customHeight="1" spans="1:8">
      <c r="A539" s="40" t="s">
        <v>467</v>
      </c>
      <c r="B539" s="24" t="s">
        <v>537</v>
      </c>
      <c r="C539" s="22"/>
      <c r="D539" s="41">
        <v>0.448</v>
      </c>
      <c r="E539" s="20"/>
      <c r="F539" s="74">
        <f t="shared" si="11"/>
        <v>179.2</v>
      </c>
      <c r="G539" s="77" t="s">
        <v>13</v>
      </c>
      <c r="H539" s="20"/>
    </row>
    <row r="540" s="1" customFormat="1" ht="36" customHeight="1" spans="1:8">
      <c r="A540" s="40" t="s">
        <v>467</v>
      </c>
      <c r="B540" s="24" t="s">
        <v>538</v>
      </c>
      <c r="C540" s="22"/>
      <c r="D540" s="41">
        <v>0.32</v>
      </c>
      <c r="E540" s="20"/>
      <c r="F540" s="74">
        <f t="shared" si="11"/>
        <v>128</v>
      </c>
      <c r="G540" s="77" t="s">
        <v>13</v>
      </c>
      <c r="H540" s="20"/>
    </row>
    <row r="541" s="1" customFormat="1" ht="36" customHeight="1" spans="1:8">
      <c r="A541" s="40" t="s">
        <v>467</v>
      </c>
      <c r="B541" s="24" t="s">
        <v>539</v>
      </c>
      <c r="C541" s="22"/>
      <c r="D541" s="41">
        <v>0.064</v>
      </c>
      <c r="E541" s="20"/>
      <c r="F541" s="74">
        <f t="shared" si="11"/>
        <v>25.6</v>
      </c>
      <c r="G541" s="77" t="s">
        <v>13</v>
      </c>
      <c r="H541" s="20"/>
    </row>
    <row r="542" s="1" customFormat="1" ht="36" customHeight="1" spans="1:8">
      <c r="A542" s="40" t="s">
        <v>467</v>
      </c>
      <c r="B542" s="24" t="s">
        <v>540</v>
      </c>
      <c r="C542" s="22"/>
      <c r="D542" s="41">
        <v>0.256</v>
      </c>
      <c r="E542" s="20"/>
      <c r="F542" s="74">
        <f t="shared" si="11"/>
        <v>102.4</v>
      </c>
      <c r="G542" s="77" t="s">
        <v>13</v>
      </c>
      <c r="H542" s="20"/>
    </row>
    <row r="543" s="1" customFormat="1" ht="36" customHeight="1" spans="1:8">
      <c r="A543" s="40" t="s">
        <v>467</v>
      </c>
      <c r="B543" s="24" t="s">
        <v>541</v>
      </c>
      <c r="C543" s="22"/>
      <c r="D543" s="41">
        <v>0.32</v>
      </c>
      <c r="E543" s="20"/>
      <c r="F543" s="74">
        <f t="shared" si="11"/>
        <v>128</v>
      </c>
      <c r="G543" s="77" t="s">
        <v>13</v>
      </c>
      <c r="H543" s="20"/>
    </row>
    <row r="544" s="1" customFormat="1" ht="36" customHeight="1" spans="1:8">
      <c r="A544" s="40" t="s">
        <v>467</v>
      </c>
      <c r="B544" s="24" t="s">
        <v>542</v>
      </c>
      <c r="C544" s="22"/>
      <c r="D544" s="41">
        <v>0.256</v>
      </c>
      <c r="E544" s="20"/>
      <c r="F544" s="74">
        <f t="shared" si="11"/>
        <v>102.4</v>
      </c>
      <c r="G544" s="77" t="s">
        <v>13</v>
      </c>
      <c r="H544" s="20"/>
    </row>
    <row r="545" s="1" customFormat="1" ht="36" customHeight="1" spans="1:8">
      <c r="A545" s="40" t="s">
        <v>467</v>
      </c>
      <c r="B545" s="24" t="s">
        <v>543</v>
      </c>
      <c r="C545" s="22"/>
      <c r="D545" s="41">
        <v>0.448</v>
      </c>
      <c r="E545" s="20"/>
      <c r="F545" s="74">
        <f t="shared" si="11"/>
        <v>179.2</v>
      </c>
      <c r="G545" s="77" t="s">
        <v>13</v>
      </c>
      <c r="H545" s="20"/>
    </row>
    <row r="546" s="1" customFormat="1" ht="36" customHeight="1" spans="1:8">
      <c r="A546" s="40" t="s">
        <v>467</v>
      </c>
      <c r="B546" s="24" t="s">
        <v>544</v>
      </c>
      <c r="C546" s="22"/>
      <c r="D546" s="41">
        <v>0.32</v>
      </c>
      <c r="E546" s="20"/>
      <c r="F546" s="74">
        <f t="shared" si="11"/>
        <v>128</v>
      </c>
      <c r="G546" s="77" t="s">
        <v>13</v>
      </c>
      <c r="H546" s="20"/>
    </row>
    <row r="547" s="1" customFormat="1" ht="36" customHeight="1" spans="1:8">
      <c r="A547" s="40" t="s">
        <v>467</v>
      </c>
      <c r="B547" s="24" t="s">
        <v>545</v>
      </c>
      <c r="C547" s="22"/>
      <c r="D547" s="41">
        <v>0.32</v>
      </c>
      <c r="E547" s="20"/>
      <c r="F547" s="74">
        <f t="shared" si="11"/>
        <v>128</v>
      </c>
      <c r="G547" s="77" t="s">
        <v>13</v>
      </c>
      <c r="H547" s="20"/>
    </row>
    <row r="548" s="1" customFormat="1" ht="36" customHeight="1" spans="1:8">
      <c r="A548" s="40" t="s">
        <v>467</v>
      </c>
      <c r="B548" s="24" t="s">
        <v>546</v>
      </c>
      <c r="C548" s="22"/>
      <c r="D548" s="41">
        <v>0.512</v>
      </c>
      <c r="E548" s="20"/>
      <c r="F548" s="74">
        <f t="shared" si="11"/>
        <v>204.8</v>
      </c>
      <c r="G548" s="77" t="s">
        <v>13</v>
      </c>
      <c r="H548" s="20"/>
    </row>
    <row r="549" s="1" customFormat="1" ht="36" customHeight="1" spans="1:8">
      <c r="A549" s="40" t="s">
        <v>467</v>
      </c>
      <c r="B549" s="24" t="s">
        <v>547</v>
      </c>
      <c r="C549" s="22"/>
      <c r="D549" s="41">
        <v>0.32</v>
      </c>
      <c r="E549" s="20"/>
      <c r="F549" s="74">
        <f t="shared" si="11"/>
        <v>128</v>
      </c>
      <c r="G549" s="77" t="s">
        <v>13</v>
      </c>
      <c r="H549" s="20"/>
    </row>
    <row r="550" s="1" customFormat="1" ht="36" customHeight="1" spans="1:8">
      <c r="A550" s="40" t="s">
        <v>467</v>
      </c>
      <c r="B550" s="24" t="s">
        <v>548</v>
      </c>
      <c r="C550" s="22"/>
      <c r="D550" s="41">
        <v>0.64</v>
      </c>
      <c r="E550" s="20"/>
      <c r="F550" s="74">
        <f t="shared" si="11"/>
        <v>256</v>
      </c>
      <c r="G550" s="77" t="s">
        <v>13</v>
      </c>
      <c r="H550" s="20"/>
    </row>
    <row r="551" s="1" customFormat="1" ht="36" customHeight="1" spans="1:8">
      <c r="A551" s="40" t="s">
        <v>467</v>
      </c>
      <c r="B551" s="24" t="s">
        <v>549</v>
      </c>
      <c r="C551" s="22"/>
      <c r="D551" s="41">
        <v>0.32</v>
      </c>
      <c r="E551" s="20"/>
      <c r="F551" s="74">
        <f t="shared" si="11"/>
        <v>128</v>
      </c>
      <c r="G551" s="77" t="s">
        <v>13</v>
      </c>
      <c r="H551" s="20"/>
    </row>
    <row r="552" s="1" customFormat="1" ht="36" customHeight="1" spans="1:8">
      <c r="A552" s="40" t="s">
        <v>467</v>
      </c>
      <c r="B552" s="24" t="s">
        <v>550</v>
      </c>
      <c r="C552" s="22"/>
      <c r="D552" s="41">
        <v>0.384</v>
      </c>
      <c r="E552" s="20"/>
      <c r="F552" s="74">
        <f t="shared" si="11"/>
        <v>153.6</v>
      </c>
      <c r="G552" s="77" t="s">
        <v>13</v>
      </c>
      <c r="H552" s="20"/>
    </row>
    <row r="553" s="1" customFormat="1" ht="36" customHeight="1" spans="1:8">
      <c r="A553" s="40" t="s">
        <v>467</v>
      </c>
      <c r="B553" s="24" t="s">
        <v>551</v>
      </c>
      <c r="C553" s="22"/>
      <c r="D553" s="41">
        <v>0.256</v>
      </c>
      <c r="E553" s="20"/>
      <c r="F553" s="74">
        <f t="shared" si="11"/>
        <v>102.4</v>
      </c>
      <c r="G553" s="77" t="s">
        <v>13</v>
      </c>
      <c r="H553" s="20"/>
    </row>
    <row r="554" s="1" customFormat="1" ht="36" customHeight="1" spans="1:8">
      <c r="A554" s="40" t="s">
        <v>467</v>
      </c>
      <c r="B554" s="56" t="s">
        <v>552</v>
      </c>
      <c r="C554" s="22"/>
      <c r="D554" s="41">
        <v>0.256</v>
      </c>
      <c r="E554" s="20"/>
      <c r="F554" s="74">
        <f t="shared" si="11"/>
        <v>102.4</v>
      </c>
      <c r="G554" s="77" t="s">
        <v>13</v>
      </c>
      <c r="H554" s="20"/>
    </row>
    <row r="555" s="1" customFormat="1" ht="36" customHeight="1" spans="1:8">
      <c r="A555" s="40" t="s">
        <v>467</v>
      </c>
      <c r="B555" s="24" t="s">
        <v>553</v>
      </c>
      <c r="C555" s="22"/>
      <c r="D555" s="41">
        <v>0.064</v>
      </c>
      <c r="E555" s="20"/>
      <c r="F555" s="74">
        <f t="shared" si="11"/>
        <v>25.6</v>
      </c>
      <c r="G555" s="77" t="s">
        <v>13</v>
      </c>
      <c r="H555" s="20"/>
    </row>
    <row r="556" s="1" customFormat="1" ht="36" customHeight="1" spans="1:8">
      <c r="A556" s="40" t="s">
        <v>467</v>
      </c>
      <c r="B556" s="24" t="s">
        <v>554</v>
      </c>
      <c r="C556" s="22"/>
      <c r="D556" s="41">
        <v>0.448</v>
      </c>
      <c r="E556" s="20"/>
      <c r="F556" s="74">
        <f t="shared" si="11"/>
        <v>179.2</v>
      </c>
      <c r="G556" s="77" t="s">
        <v>13</v>
      </c>
      <c r="H556" s="20"/>
    </row>
    <row r="557" s="1" customFormat="1" ht="36" customHeight="1" spans="1:8">
      <c r="A557" s="40" t="s">
        <v>467</v>
      </c>
      <c r="B557" s="56" t="s">
        <v>555</v>
      </c>
      <c r="C557" s="22"/>
      <c r="D557" s="41">
        <v>0.384</v>
      </c>
      <c r="E557" s="20"/>
      <c r="F557" s="74">
        <f t="shared" si="11"/>
        <v>153.6</v>
      </c>
      <c r="G557" s="77" t="s">
        <v>13</v>
      </c>
      <c r="H557" s="20"/>
    </row>
    <row r="558" s="1" customFormat="1" ht="36" customHeight="1" spans="1:8">
      <c r="A558" s="40" t="s">
        <v>467</v>
      </c>
      <c r="B558" s="24" t="s">
        <v>556</v>
      </c>
      <c r="C558" s="22"/>
      <c r="D558" s="41">
        <v>0.448</v>
      </c>
      <c r="E558" s="20"/>
      <c r="F558" s="74">
        <f t="shared" si="11"/>
        <v>179.2</v>
      </c>
      <c r="G558" s="77" t="s">
        <v>13</v>
      </c>
      <c r="H558" s="20"/>
    </row>
    <row r="559" s="1" customFormat="1" ht="36" customHeight="1" spans="1:8">
      <c r="A559" s="40" t="s">
        <v>467</v>
      </c>
      <c r="B559" s="24" t="s">
        <v>557</v>
      </c>
      <c r="C559" s="22"/>
      <c r="D559" s="41">
        <v>0.256</v>
      </c>
      <c r="E559" s="20"/>
      <c r="F559" s="74">
        <f t="shared" si="11"/>
        <v>102.4</v>
      </c>
      <c r="G559" s="77" t="s">
        <v>13</v>
      </c>
      <c r="H559" s="20"/>
    </row>
    <row r="560" s="1" customFormat="1" ht="36" customHeight="1" spans="1:8">
      <c r="A560" s="40" t="s">
        <v>467</v>
      </c>
      <c r="B560" s="56" t="s">
        <v>558</v>
      </c>
      <c r="C560" s="22"/>
      <c r="D560" s="41">
        <v>0.32</v>
      </c>
      <c r="E560" s="20"/>
      <c r="F560" s="74">
        <f t="shared" si="11"/>
        <v>128</v>
      </c>
      <c r="G560" s="77" t="s">
        <v>13</v>
      </c>
      <c r="H560" s="20"/>
    </row>
    <row r="561" s="1" customFormat="1" ht="36" customHeight="1" spans="1:8">
      <c r="A561" s="40" t="s">
        <v>467</v>
      </c>
      <c r="B561" s="24" t="s">
        <v>559</v>
      </c>
      <c r="C561" s="22"/>
      <c r="D561" s="41">
        <v>0.192</v>
      </c>
      <c r="E561" s="20"/>
      <c r="F561" s="74">
        <f t="shared" si="11"/>
        <v>76.8</v>
      </c>
      <c r="G561" s="77" t="s">
        <v>13</v>
      </c>
      <c r="H561" s="20"/>
    </row>
    <row r="562" s="1" customFormat="1" ht="36" customHeight="1" spans="1:8">
      <c r="A562" s="40" t="s">
        <v>467</v>
      </c>
      <c r="B562" s="24" t="s">
        <v>560</v>
      </c>
      <c r="C562" s="22"/>
      <c r="D562" s="41">
        <v>0.32</v>
      </c>
      <c r="E562" s="20"/>
      <c r="F562" s="74">
        <f t="shared" si="11"/>
        <v>128</v>
      </c>
      <c r="G562" s="77" t="s">
        <v>13</v>
      </c>
      <c r="H562" s="20"/>
    </row>
    <row r="563" s="1" customFormat="1" ht="36" customHeight="1" spans="1:8">
      <c r="A563" s="40" t="s">
        <v>467</v>
      </c>
      <c r="B563" s="24" t="s">
        <v>561</v>
      </c>
      <c r="C563" s="22"/>
      <c r="D563" s="41">
        <v>0.32</v>
      </c>
      <c r="E563" s="20"/>
      <c r="F563" s="74">
        <f t="shared" si="11"/>
        <v>128</v>
      </c>
      <c r="G563" s="77" t="s">
        <v>13</v>
      </c>
      <c r="H563" s="20"/>
    </row>
    <row r="564" s="1" customFormat="1" ht="36" customHeight="1" spans="1:8">
      <c r="A564" s="40" t="s">
        <v>467</v>
      </c>
      <c r="B564" s="24" t="s">
        <v>562</v>
      </c>
      <c r="C564" s="22"/>
      <c r="D564" s="41">
        <v>0.384</v>
      </c>
      <c r="E564" s="20"/>
      <c r="F564" s="74">
        <f t="shared" si="11"/>
        <v>153.6</v>
      </c>
      <c r="G564" s="77" t="s">
        <v>13</v>
      </c>
      <c r="H564" s="20"/>
    </row>
    <row r="565" s="1" customFormat="1" ht="36" customHeight="1" spans="1:8">
      <c r="A565" s="40" t="s">
        <v>467</v>
      </c>
      <c r="B565" s="24" t="s">
        <v>563</v>
      </c>
      <c r="C565" s="22"/>
      <c r="D565" s="41">
        <v>0.64</v>
      </c>
      <c r="E565" s="20"/>
      <c r="F565" s="74">
        <f t="shared" si="11"/>
        <v>256</v>
      </c>
      <c r="G565" s="77" t="s">
        <v>13</v>
      </c>
      <c r="H565" s="20"/>
    </row>
    <row r="566" s="1" customFormat="1" ht="36" customHeight="1" spans="1:8">
      <c r="A566" s="40" t="s">
        <v>467</v>
      </c>
      <c r="B566" s="24" t="s">
        <v>564</v>
      </c>
      <c r="C566" s="22"/>
      <c r="D566" s="30">
        <v>0.192</v>
      </c>
      <c r="E566" s="20"/>
      <c r="F566" s="74">
        <f t="shared" ref="F566:F599" si="12">D566*400+E566*170</f>
        <v>76.8</v>
      </c>
      <c r="G566" s="77" t="s">
        <v>13</v>
      </c>
      <c r="H566" s="20"/>
    </row>
    <row r="567" s="1" customFormat="1" ht="36" customHeight="1" spans="1:8">
      <c r="A567" s="40" t="s">
        <v>467</v>
      </c>
      <c r="B567" s="24" t="s">
        <v>565</v>
      </c>
      <c r="C567" s="22"/>
      <c r="D567" s="41">
        <v>0.32</v>
      </c>
      <c r="E567" s="20"/>
      <c r="F567" s="74">
        <f t="shared" si="12"/>
        <v>128</v>
      </c>
      <c r="G567" s="77" t="s">
        <v>13</v>
      </c>
      <c r="H567" s="20"/>
    </row>
    <row r="568" s="1" customFormat="1" ht="36" customHeight="1" spans="1:8">
      <c r="A568" s="40" t="s">
        <v>467</v>
      </c>
      <c r="B568" s="24" t="s">
        <v>566</v>
      </c>
      <c r="C568" s="22"/>
      <c r="D568" s="41">
        <v>0.256</v>
      </c>
      <c r="E568" s="20"/>
      <c r="F568" s="74">
        <f t="shared" si="12"/>
        <v>102.4</v>
      </c>
      <c r="G568" s="77" t="s">
        <v>13</v>
      </c>
      <c r="H568" s="20"/>
    </row>
    <row r="569" s="1" customFormat="1" ht="36" customHeight="1" spans="1:8">
      <c r="A569" s="40" t="s">
        <v>467</v>
      </c>
      <c r="B569" s="24" t="s">
        <v>567</v>
      </c>
      <c r="C569" s="22"/>
      <c r="D569" s="41">
        <v>0.32</v>
      </c>
      <c r="E569" s="20"/>
      <c r="F569" s="74">
        <f t="shared" si="12"/>
        <v>128</v>
      </c>
      <c r="G569" s="77" t="s">
        <v>13</v>
      </c>
      <c r="H569" s="20"/>
    </row>
    <row r="570" s="1" customFormat="1" ht="36" customHeight="1" spans="1:8">
      <c r="A570" s="40" t="s">
        <v>467</v>
      </c>
      <c r="B570" s="24" t="s">
        <v>568</v>
      </c>
      <c r="C570" s="22"/>
      <c r="D570" s="41">
        <v>0.256</v>
      </c>
      <c r="E570" s="20"/>
      <c r="F570" s="74">
        <f t="shared" si="12"/>
        <v>102.4</v>
      </c>
      <c r="G570" s="77" t="s">
        <v>13</v>
      </c>
      <c r="H570" s="20"/>
    </row>
    <row r="571" s="1" customFormat="1" ht="36" customHeight="1" spans="1:8">
      <c r="A571" s="40" t="s">
        <v>467</v>
      </c>
      <c r="B571" s="24" t="s">
        <v>569</v>
      </c>
      <c r="C571" s="22"/>
      <c r="D571" s="41">
        <v>0.448</v>
      </c>
      <c r="E571" s="20"/>
      <c r="F571" s="74">
        <f t="shared" si="12"/>
        <v>179.2</v>
      </c>
      <c r="G571" s="77" t="s">
        <v>13</v>
      </c>
      <c r="H571" s="20"/>
    </row>
    <row r="572" s="1" customFormat="1" ht="36" customHeight="1" spans="1:8">
      <c r="A572" s="40" t="s">
        <v>467</v>
      </c>
      <c r="B572" s="24" t="s">
        <v>570</v>
      </c>
      <c r="C572" s="22"/>
      <c r="D572" s="41">
        <v>0.384</v>
      </c>
      <c r="E572" s="20"/>
      <c r="F572" s="74">
        <f t="shared" si="12"/>
        <v>153.6</v>
      </c>
      <c r="G572" s="77" t="s">
        <v>13</v>
      </c>
      <c r="H572" s="20"/>
    </row>
    <row r="573" s="1" customFormat="1" ht="36" customHeight="1" spans="1:8">
      <c r="A573" s="40" t="s">
        <v>467</v>
      </c>
      <c r="B573" s="24" t="s">
        <v>560</v>
      </c>
      <c r="C573" s="22"/>
      <c r="D573" s="41">
        <v>0.32</v>
      </c>
      <c r="E573" s="20"/>
      <c r="F573" s="74">
        <f t="shared" si="12"/>
        <v>128</v>
      </c>
      <c r="G573" s="77" t="s">
        <v>13</v>
      </c>
      <c r="H573" s="20"/>
    </row>
    <row r="574" s="1" customFormat="1" ht="36" customHeight="1" spans="1:8">
      <c r="A574" s="40" t="s">
        <v>467</v>
      </c>
      <c r="B574" s="24" t="s">
        <v>571</v>
      </c>
      <c r="C574" s="22"/>
      <c r="D574" s="41">
        <v>0.32</v>
      </c>
      <c r="E574" s="20"/>
      <c r="F574" s="74">
        <f t="shared" si="12"/>
        <v>128</v>
      </c>
      <c r="G574" s="77" t="s">
        <v>13</v>
      </c>
      <c r="H574" s="20"/>
    </row>
    <row r="575" s="1" customFormat="1" ht="36" customHeight="1" spans="1:8">
      <c r="A575" s="40" t="s">
        <v>467</v>
      </c>
      <c r="B575" s="24" t="s">
        <v>572</v>
      </c>
      <c r="C575" s="22"/>
      <c r="D575" s="41">
        <v>0.512</v>
      </c>
      <c r="E575" s="20"/>
      <c r="F575" s="74">
        <f t="shared" si="12"/>
        <v>204.8</v>
      </c>
      <c r="G575" s="77" t="s">
        <v>13</v>
      </c>
      <c r="H575" s="20"/>
    </row>
    <row r="576" s="1" customFormat="1" ht="36" customHeight="1" spans="1:8">
      <c r="A576" s="40" t="s">
        <v>467</v>
      </c>
      <c r="B576" s="24" t="s">
        <v>573</v>
      </c>
      <c r="C576" s="22"/>
      <c r="D576" s="41">
        <v>0.448</v>
      </c>
      <c r="E576" s="20"/>
      <c r="F576" s="74">
        <f t="shared" si="12"/>
        <v>179.2</v>
      </c>
      <c r="G576" s="77" t="s">
        <v>13</v>
      </c>
      <c r="H576" s="20"/>
    </row>
    <row r="577" s="1" customFormat="1" ht="36" customHeight="1" spans="1:8">
      <c r="A577" s="40" t="s">
        <v>467</v>
      </c>
      <c r="B577" s="24" t="s">
        <v>574</v>
      </c>
      <c r="C577" s="22"/>
      <c r="D577" s="41">
        <v>0.256</v>
      </c>
      <c r="E577" s="20"/>
      <c r="F577" s="74">
        <f t="shared" si="12"/>
        <v>102.4</v>
      </c>
      <c r="G577" s="77" t="s">
        <v>13</v>
      </c>
      <c r="H577" s="20"/>
    </row>
    <row r="578" s="1" customFormat="1" ht="36" customHeight="1" spans="1:8">
      <c r="A578" s="40" t="s">
        <v>467</v>
      </c>
      <c r="B578" s="24" t="s">
        <v>575</v>
      </c>
      <c r="C578" s="22"/>
      <c r="D578" s="41">
        <v>0.384</v>
      </c>
      <c r="E578" s="20"/>
      <c r="F578" s="74">
        <f t="shared" si="12"/>
        <v>153.6</v>
      </c>
      <c r="G578" s="77" t="s">
        <v>13</v>
      </c>
      <c r="H578" s="20"/>
    </row>
    <row r="579" s="1" customFormat="1" ht="36" customHeight="1" spans="1:8">
      <c r="A579" s="40" t="s">
        <v>467</v>
      </c>
      <c r="B579" s="24" t="s">
        <v>576</v>
      </c>
      <c r="C579" s="22"/>
      <c r="D579" s="41">
        <v>0.32</v>
      </c>
      <c r="E579" s="54"/>
      <c r="F579" s="74">
        <f t="shared" si="12"/>
        <v>128</v>
      </c>
      <c r="G579" s="77" t="s">
        <v>13</v>
      </c>
      <c r="H579" s="20"/>
    </row>
    <row r="580" s="1" customFormat="1" ht="36" customHeight="1" spans="1:8">
      <c r="A580" s="40" t="s">
        <v>467</v>
      </c>
      <c r="B580" s="24" t="s">
        <v>577</v>
      </c>
      <c r="C580" s="22"/>
      <c r="D580" s="41"/>
      <c r="E580" s="54">
        <v>1.51</v>
      </c>
      <c r="F580" s="74">
        <f t="shared" si="12"/>
        <v>256.7</v>
      </c>
      <c r="G580" s="77" t="s">
        <v>13</v>
      </c>
      <c r="H580" s="20"/>
    </row>
    <row r="581" s="1" customFormat="1" ht="36" customHeight="1" spans="1:8">
      <c r="A581" s="40" t="s">
        <v>467</v>
      </c>
      <c r="B581" s="24" t="s">
        <v>578</v>
      </c>
      <c r="C581" s="22"/>
      <c r="D581" s="41">
        <v>0.384</v>
      </c>
      <c r="E581" s="54"/>
      <c r="F581" s="74">
        <f t="shared" si="12"/>
        <v>153.6</v>
      </c>
      <c r="G581" s="77" t="s">
        <v>13</v>
      </c>
      <c r="H581" s="20"/>
    </row>
    <row r="582" s="1" customFormat="1" ht="36" customHeight="1" spans="1:8">
      <c r="A582" s="40" t="s">
        <v>467</v>
      </c>
      <c r="B582" s="24" t="s">
        <v>579</v>
      </c>
      <c r="C582" s="22"/>
      <c r="D582" s="41">
        <v>0.256</v>
      </c>
      <c r="E582" s="54"/>
      <c r="F582" s="74">
        <f t="shared" si="12"/>
        <v>102.4</v>
      </c>
      <c r="G582" s="77" t="s">
        <v>13</v>
      </c>
      <c r="H582" s="20"/>
    </row>
    <row r="583" s="1" customFormat="1" ht="36" customHeight="1" spans="1:8">
      <c r="A583" s="40" t="s">
        <v>467</v>
      </c>
      <c r="B583" s="24" t="s">
        <v>580</v>
      </c>
      <c r="C583" s="22"/>
      <c r="D583" s="41">
        <v>0.448</v>
      </c>
      <c r="E583" s="54"/>
      <c r="F583" s="74">
        <f t="shared" si="12"/>
        <v>179.2</v>
      </c>
      <c r="G583" s="77" t="s">
        <v>13</v>
      </c>
      <c r="H583" s="20"/>
    </row>
    <row r="584" s="1" customFormat="1" ht="36" customHeight="1" spans="1:8">
      <c r="A584" s="40" t="s">
        <v>467</v>
      </c>
      <c r="B584" s="24" t="s">
        <v>581</v>
      </c>
      <c r="C584" s="22"/>
      <c r="D584" s="41">
        <v>0.192</v>
      </c>
      <c r="E584" s="54"/>
      <c r="F584" s="74">
        <f t="shared" si="12"/>
        <v>76.8</v>
      </c>
      <c r="G584" s="77" t="s">
        <v>13</v>
      </c>
      <c r="H584" s="20"/>
    </row>
    <row r="585" s="1" customFormat="1" ht="36" customHeight="1" spans="1:8">
      <c r="A585" s="40" t="s">
        <v>467</v>
      </c>
      <c r="B585" s="24" t="s">
        <v>582</v>
      </c>
      <c r="C585" s="22"/>
      <c r="D585" s="41">
        <v>0.32</v>
      </c>
      <c r="E585" s="54"/>
      <c r="F585" s="74">
        <f t="shared" si="12"/>
        <v>128</v>
      </c>
      <c r="G585" s="77" t="s">
        <v>13</v>
      </c>
      <c r="H585" s="20"/>
    </row>
    <row r="586" s="1" customFormat="1" ht="36" customHeight="1" spans="1:8">
      <c r="A586" s="40" t="s">
        <v>467</v>
      </c>
      <c r="B586" s="24" t="s">
        <v>583</v>
      </c>
      <c r="C586" s="22"/>
      <c r="D586" s="41">
        <v>0.32</v>
      </c>
      <c r="E586" s="54"/>
      <c r="F586" s="74">
        <f t="shared" si="12"/>
        <v>128</v>
      </c>
      <c r="G586" s="77" t="s">
        <v>13</v>
      </c>
      <c r="H586" s="20"/>
    </row>
    <row r="587" s="1" customFormat="1" ht="36" customHeight="1" spans="1:8">
      <c r="A587" s="40" t="s">
        <v>467</v>
      </c>
      <c r="B587" s="24" t="s">
        <v>584</v>
      </c>
      <c r="C587" s="22"/>
      <c r="D587" s="41">
        <v>0.512</v>
      </c>
      <c r="E587" s="54"/>
      <c r="F587" s="74">
        <f t="shared" si="12"/>
        <v>204.8</v>
      </c>
      <c r="G587" s="77" t="s">
        <v>13</v>
      </c>
      <c r="H587" s="20"/>
    </row>
    <row r="588" s="1" customFormat="1" ht="36" customHeight="1" spans="1:8">
      <c r="A588" s="40" t="s">
        <v>467</v>
      </c>
      <c r="B588" s="24" t="s">
        <v>585</v>
      </c>
      <c r="C588" s="22"/>
      <c r="D588" s="41"/>
      <c r="E588" s="54">
        <v>2.11</v>
      </c>
      <c r="F588" s="74">
        <f t="shared" si="12"/>
        <v>358.7</v>
      </c>
      <c r="G588" s="77" t="s">
        <v>13</v>
      </c>
      <c r="H588" s="20"/>
    </row>
    <row r="589" s="1" customFormat="1" ht="36" customHeight="1" spans="1:8">
      <c r="A589" s="40" t="s">
        <v>467</v>
      </c>
      <c r="B589" s="24" t="s">
        <v>586</v>
      </c>
      <c r="C589" s="22"/>
      <c r="D589" s="41">
        <v>0.256</v>
      </c>
      <c r="E589" s="54"/>
      <c r="F589" s="74">
        <f t="shared" si="12"/>
        <v>102.4</v>
      </c>
      <c r="G589" s="77" t="s">
        <v>13</v>
      </c>
      <c r="H589" s="20"/>
    </row>
    <row r="590" s="1" customFormat="1" ht="36" customHeight="1" spans="1:8">
      <c r="A590" s="40" t="s">
        <v>467</v>
      </c>
      <c r="B590" s="24" t="s">
        <v>587</v>
      </c>
      <c r="C590" s="22"/>
      <c r="D590" s="41">
        <v>0.448</v>
      </c>
      <c r="E590" s="54"/>
      <c r="F590" s="74">
        <f t="shared" si="12"/>
        <v>179.2</v>
      </c>
      <c r="G590" s="77" t="s">
        <v>13</v>
      </c>
      <c r="H590" s="20"/>
    </row>
    <row r="591" s="1" customFormat="1" ht="36" customHeight="1" spans="1:8">
      <c r="A591" s="40" t="s">
        <v>467</v>
      </c>
      <c r="B591" s="24" t="s">
        <v>588</v>
      </c>
      <c r="C591" s="22"/>
      <c r="D591" s="41">
        <v>0.32</v>
      </c>
      <c r="E591" s="54"/>
      <c r="F591" s="74">
        <f t="shared" si="12"/>
        <v>128</v>
      </c>
      <c r="G591" s="77" t="s">
        <v>13</v>
      </c>
      <c r="H591" s="20"/>
    </row>
    <row r="592" s="1" customFormat="1" ht="36" customHeight="1" spans="1:8">
      <c r="A592" s="40" t="s">
        <v>467</v>
      </c>
      <c r="B592" s="24" t="s">
        <v>589</v>
      </c>
      <c r="C592" s="22"/>
      <c r="D592" s="41">
        <v>0.256</v>
      </c>
      <c r="E592" s="54"/>
      <c r="F592" s="74">
        <f t="shared" si="12"/>
        <v>102.4</v>
      </c>
      <c r="G592" s="77" t="s">
        <v>13</v>
      </c>
      <c r="H592" s="20"/>
    </row>
    <row r="593" s="1" customFormat="1" ht="36" customHeight="1" spans="1:8">
      <c r="A593" s="40" t="s">
        <v>467</v>
      </c>
      <c r="B593" s="24" t="s">
        <v>590</v>
      </c>
      <c r="C593" s="22"/>
      <c r="D593" s="41">
        <v>0.448</v>
      </c>
      <c r="E593" s="54"/>
      <c r="F593" s="74">
        <f t="shared" si="12"/>
        <v>179.2</v>
      </c>
      <c r="G593" s="77" t="s">
        <v>13</v>
      </c>
      <c r="H593" s="20"/>
    </row>
    <row r="594" s="1" customFormat="1" ht="36" customHeight="1" spans="1:8">
      <c r="A594" s="40" t="s">
        <v>467</v>
      </c>
      <c r="B594" s="24" t="s">
        <v>591</v>
      </c>
      <c r="C594" s="22"/>
      <c r="D594" s="41">
        <v>0.32</v>
      </c>
      <c r="E594" s="54"/>
      <c r="F594" s="74">
        <f t="shared" si="12"/>
        <v>128</v>
      </c>
      <c r="G594" s="77" t="s">
        <v>13</v>
      </c>
      <c r="H594" s="20"/>
    </row>
    <row r="595" s="1" customFormat="1" ht="36" customHeight="1" spans="1:8">
      <c r="A595" s="40" t="s">
        <v>467</v>
      </c>
      <c r="B595" s="24" t="s">
        <v>592</v>
      </c>
      <c r="C595" s="22"/>
      <c r="D595" s="41">
        <v>1.42</v>
      </c>
      <c r="E595" s="54">
        <v>3.15</v>
      </c>
      <c r="F595" s="74">
        <f t="shared" si="12"/>
        <v>1103.5</v>
      </c>
      <c r="G595" s="77" t="s">
        <v>13</v>
      </c>
      <c r="H595" s="20"/>
    </row>
    <row r="596" s="1" customFormat="1" ht="36" customHeight="1" spans="1:8">
      <c r="A596" s="40" t="s">
        <v>467</v>
      </c>
      <c r="B596" s="24" t="s">
        <v>593</v>
      </c>
      <c r="C596" s="22"/>
      <c r="D596" s="30">
        <v>0.32</v>
      </c>
      <c r="E596" s="54"/>
      <c r="F596" s="74">
        <f t="shared" si="12"/>
        <v>128</v>
      </c>
      <c r="G596" s="77" t="s">
        <v>13</v>
      </c>
      <c r="H596" s="20"/>
    </row>
    <row r="597" s="1" customFormat="1" ht="36" customHeight="1" spans="1:8">
      <c r="A597" s="40" t="s">
        <v>467</v>
      </c>
      <c r="B597" s="24" t="s">
        <v>594</v>
      </c>
      <c r="C597" s="22"/>
      <c r="D597" s="41">
        <v>0.064</v>
      </c>
      <c r="E597" s="54"/>
      <c r="F597" s="74">
        <f t="shared" si="12"/>
        <v>25.6</v>
      </c>
      <c r="G597" s="77" t="s">
        <v>13</v>
      </c>
      <c r="H597" s="20"/>
    </row>
    <row r="598" s="1" customFormat="1" ht="36" customHeight="1" spans="1:8">
      <c r="A598" s="40" t="s">
        <v>467</v>
      </c>
      <c r="B598" s="24" t="s">
        <v>33</v>
      </c>
      <c r="C598" s="22"/>
      <c r="D598" s="41">
        <v>10.39</v>
      </c>
      <c r="E598" s="54">
        <v>0.48</v>
      </c>
      <c r="F598" s="74">
        <f t="shared" si="12"/>
        <v>4237.6</v>
      </c>
      <c r="G598" s="77" t="s">
        <v>13</v>
      </c>
      <c r="H598" s="20"/>
    </row>
    <row r="599" s="1" customFormat="1" ht="36" customHeight="1" spans="1:8">
      <c r="A599" s="65" t="s">
        <v>6</v>
      </c>
      <c r="B599" s="38"/>
      <c r="C599" s="65"/>
      <c r="D599" s="45">
        <v>61.54</v>
      </c>
      <c r="E599" s="45">
        <v>7.25</v>
      </c>
      <c r="F599" s="45">
        <f t="shared" si="12"/>
        <v>25848.5</v>
      </c>
      <c r="G599" s="72"/>
      <c r="H599" s="20"/>
    </row>
    <row r="600" s="1" customFormat="1" ht="36" customHeight="1" spans="1:8">
      <c r="A600" s="24" t="s">
        <v>595</v>
      </c>
      <c r="B600" s="24" t="s">
        <v>33</v>
      </c>
      <c r="C600" s="24"/>
      <c r="D600" s="24"/>
      <c r="E600" s="24">
        <v>5.6</v>
      </c>
      <c r="F600" s="24">
        <f>E600*170</f>
        <v>952</v>
      </c>
      <c r="G600" s="77" t="s">
        <v>236</v>
      </c>
      <c r="H600" s="20"/>
    </row>
    <row r="601" s="1" customFormat="1" ht="36" customHeight="1" spans="1:8">
      <c r="A601" s="24" t="s">
        <v>596</v>
      </c>
      <c r="B601" s="24" t="s">
        <v>597</v>
      </c>
      <c r="C601" s="24"/>
      <c r="D601" s="24"/>
      <c r="E601" s="24">
        <v>0.07</v>
      </c>
      <c r="F601" s="24">
        <f>E601*170</f>
        <v>11.9</v>
      </c>
      <c r="G601" s="77" t="s">
        <v>236</v>
      </c>
      <c r="H601" s="20"/>
    </row>
    <row r="602" s="1" customFormat="1" ht="36" customHeight="1" spans="1:8">
      <c r="A602" s="24" t="s">
        <v>596</v>
      </c>
      <c r="B602" s="24" t="s">
        <v>598</v>
      </c>
      <c r="C602" s="24"/>
      <c r="D602" s="24"/>
      <c r="E602" s="24">
        <v>0.05</v>
      </c>
      <c r="F602" s="24">
        <f>E602*170</f>
        <v>8.5</v>
      </c>
      <c r="G602" s="77" t="s">
        <v>236</v>
      </c>
      <c r="H602" s="20"/>
    </row>
    <row r="603" s="1" customFormat="1" ht="36" customHeight="1" spans="1:8">
      <c r="A603" s="16" t="s">
        <v>6</v>
      </c>
      <c r="B603" s="78"/>
      <c r="C603" s="78"/>
      <c r="D603" s="78"/>
      <c r="E603" s="26">
        <f>SUM(E600:E602)</f>
        <v>5.72</v>
      </c>
      <c r="F603" s="26">
        <f>SUM(F600:F602)</f>
        <v>972.4</v>
      </c>
      <c r="G603" s="79"/>
      <c r="H603" s="20"/>
    </row>
    <row r="604" s="1" customFormat="1" ht="36" customHeight="1" spans="1:8">
      <c r="A604" s="17" t="s">
        <v>599</v>
      </c>
      <c r="B604" s="13" t="s">
        <v>600</v>
      </c>
      <c r="C604" s="80"/>
      <c r="D604" s="80"/>
      <c r="E604" s="74">
        <v>0.25</v>
      </c>
      <c r="F604" s="24">
        <f t="shared" ref="F604:F609" si="13">E604*170</f>
        <v>42.5</v>
      </c>
      <c r="G604" s="77" t="s">
        <v>236</v>
      </c>
      <c r="H604" s="20"/>
    </row>
    <row r="605" s="1" customFormat="1" ht="36" customHeight="1" spans="1:8">
      <c r="A605" s="17" t="s">
        <v>599</v>
      </c>
      <c r="B605" s="13" t="s">
        <v>601</v>
      </c>
      <c r="C605" s="80"/>
      <c r="D605" s="80"/>
      <c r="E605" s="74">
        <v>0.11</v>
      </c>
      <c r="F605" s="24">
        <f t="shared" si="13"/>
        <v>18.7</v>
      </c>
      <c r="G605" s="77" t="s">
        <v>236</v>
      </c>
      <c r="H605" s="20"/>
    </row>
    <row r="606" s="1" customFormat="1" ht="36" customHeight="1" spans="1:8">
      <c r="A606" s="17" t="s">
        <v>599</v>
      </c>
      <c r="B606" s="13" t="s">
        <v>602</v>
      </c>
      <c r="C606" s="80"/>
      <c r="D606" s="80"/>
      <c r="E606" s="74">
        <v>0.61</v>
      </c>
      <c r="F606" s="24">
        <f t="shared" si="13"/>
        <v>103.7</v>
      </c>
      <c r="G606" s="77" t="s">
        <v>236</v>
      </c>
      <c r="H606" s="20"/>
    </row>
    <row r="607" s="1" customFormat="1" ht="36" customHeight="1" spans="1:8">
      <c r="A607" s="17" t="s">
        <v>599</v>
      </c>
      <c r="B607" s="13" t="s">
        <v>603</v>
      </c>
      <c r="C607" s="13"/>
      <c r="D607" s="13"/>
      <c r="E607" s="74">
        <v>0.19</v>
      </c>
      <c r="F607" s="24">
        <f t="shared" si="13"/>
        <v>32.3</v>
      </c>
      <c r="G607" s="77" t="s">
        <v>236</v>
      </c>
      <c r="H607" s="20"/>
    </row>
    <row r="608" s="1" customFormat="1" ht="36" customHeight="1" spans="1:8">
      <c r="A608" s="17" t="s">
        <v>599</v>
      </c>
      <c r="B608" s="13" t="s">
        <v>604</v>
      </c>
      <c r="C608" s="13"/>
      <c r="D608" s="13"/>
      <c r="E608" s="74">
        <v>0.28</v>
      </c>
      <c r="F608" s="24">
        <f t="shared" si="13"/>
        <v>47.6</v>
      </c>
      <c r="G608" s="77" t="s">
        <v>236</v>
      </c>
      <c r="H608" s="20"/>
    </row>
    <row r="609" s="1" customFormat="1" ht="36" customHeight="1" spans="1:8">
      <c r="A609" s="17" t="s">
        <v>599</v>
      </c>
      <c r="B609" s="21" t="s">
        <v>33</v>
      </c>
      <c r="C609" s="64"/>
      <c r="D609" s="20"/>
      <c r="E609" s="74">
        <v>21.67</v>
      </c>
      <c r="F609" s="24">
        <f t="shared" si="13"/>
        <v>3683.9</v>
      </c>
      <c r="G609" s="77" t="s">
        <v>236</v>
      </c>
      <c r="H609" s="20"/>
    </row>
    <row r="610" s="1" customFormat="1" ht="36" customHeight="1" spans="1:8">
      <c r="A610" s="65" t="s">
        <v>6</v>
      </c>
      <c r="B610" s="21"/>
      <c r="C610" s="64"/>
      <c r="D610" s="20"/>
      <c r="E610" s="45">
        <f>SUM(E604:E609)</f>
        <v>23.11</v>
      </c>
      <c r="F610" s="45">
        <f>SUM(F604:F609)</f>
        <v>3928.7</v>
      </c>
      <c r="G610" s="76"/>
      <c r="H610" s="20"/>
    </row>
    <row r="611" s="1" customFormat="1" ht="36" customHeight="1" spans="1:8">
      <c r="A611" s="81" t="s">
        <v>605</v>
      </c>
      <c r="B611" s="21" t="s">
        <v>606</v>
      </c>
      <c r="C611" s="21"/>
      <c r="D611" s="21">
        <v>0.25</v>
      </c>
      <c r="E611" s="21"/>
      <c r="F611" s="21">
        <f t="shared" ref="F611:F663" si="14">D611*400+E611*170</f>
        <v>100</v>
      </c>
      <c r="G611" s="82" t="s">
        <v>13</v>
      </c>
      <c r="H611" s="20"/>
    </row>
    <row r="612" s="1" customFormat="1" ht="36" customHeight="1" spans="1:8">
      <c r="A612" s="81" t="s">
        <v>605</v>
      </c>
      <c r="B612" s="21" t="s">
        <v>607</v>
      </c>
      <c r="C612" s="21"/>
      <c r="D612" s="21">
        <v>0.75</v>
      </c>
      <c r="E612" s="21"/>
      <c r="F612" s="21">
        <f t="shared" si="14"/>
        <v>300</v>
      </c>
      <c r="G612" s="82" t="s">
        <v>13</v>
      </c>
      <c r="H612" s="20"/>
    </row>
    <row r="613" s="1" customFormat="1" ht="36" customHeight="1" spans="1:8">
      <c r="A613" s="81" t="s">
        <v>605</v>
      </c>
      <c r="B613" s="21" t="s">
        <v>608</v>
      </c>
      <c r="C613" s="21"/>
      <c r="D613" s="21">
        <v>1</v>
      </c>
      <c r="E613" s="21"/>
      <c r="F613" s="21">
        <f t="shared" si="14"/>
        <v>400</v>
      </c>
      <c r="G613" s="82" t="s">
        <v>13</v>
      </c>
      <c r="H613" s="20"/>
    </row>
    <row r="614" s="1" customFormat="1" ht="36" customHeight="1" spans="1:8">
      <c r="A614" s="81" t="s">
        <v>605</v>
      </c>
      <c r="B614" s="21" t="s">
        <v>609</v>
      </c>
      <c r="C614" s="21"/>
      <c r="D614" s="21">
        <v>0.6</v>
      </c>
      <c r="E614" s="21"/>
      <c r="F614" s="21">
        <f t="shared" si="14"/>
        <v>240</v>
      </c>
      <c r="G614" s="82" t="s">
        <v>13</v>
      </c>
      <c r="H614" s="20"/>
    </row>
    <row r="615" s="1" customFormat="1" ht="36" customHeight="1" spans="1:8">
      <c r="A615" s="81" t="s">
        <v>605</v>
      </c>
      <c r="B615" s="21" t="s">
        <v>610</v>
      </c>
      <c r="C615" s="21"/>
      <c r="D615" s="21">
        <v>1.23</v>
      </c>
      <c r="E615" s="21"/>
      <c r="F615" s="21">
        <f t="shared" si="14"/>
        <v>492</v>
      </c>
      <c r="G615" s="82" t="s">
        <v>13</v>
      </c>
      <c r="H615" s="20"/>
    </row>
    <row r="616" s="1" customFormat="1" ht="36" customHeight="1" spans="1:8">
      <c r="A616" s="81" t="s">
        <v>605</v>
      </c>
      <c r="B616" s="21" t="s">
        <v>611</v>
      </c>
      <c r="C616" s="21"/>
      <c r="D616" s="21">
        <v>0.59</v>
      </c>
      <c r="E616" s="21"/>
      <c r="F616" s="21">
        <f t="shared" si="14"/>
        <v>236</v>
      </c>
      <c r="G616" s="82" t="s">
        <v>13</v>
      </c>
      <c r="H616" s="20"/>
    </row>
    <row r="617" s="1" customFormat="1" ht="36" customHeight="1" spans="1:8">
      <c r="A617" s="81" t="s">
        <v>605</v>
      </c>
      <c r="B617" s="21" t="s">
        <v>612</v>
      </c>
      <c r="C617" s="21"/>
      <c r="D617" s="21">
        <v>0.17</v>
      </c>
      <c r="E617" s="21"/>
      <c r="F617" s="21">
        <f t="shared" si="14"/>
        <v>68</v>
      </c>
      <c r="G617" s="82" t="s">
        <v>13</v>
      </c>
      <c r="H617" s="20"/>
    </row>
    <row r="618" s="1" customFormat="1" ht="36" customHeight="1" spans="1:8">
      <c r="A618" s="81" t="s">
        <v>605</v>
      </c>
      <c r="B618" s="21" t="s">
        <v>613</v>
      </c>
      <c r="C618" s="21"/>
      <c r="D618" s="21">
        <v>0.44</v>
      </c>
      <c r="E618" s="21"/>
      <c r="F618" s="21">
        <f t="shared" si="14"/>
        <v>176</v>
      </c>
      <c r="G618" s="82" t="s">
        <v>13</v>
      </c>
      <c r="H618" s="20"/>
    </row>
    <row r="619" s="1" customFormat="1" ht="36" customHeight="1" spans="1:8">
      <c r="A619" s="81" t="s">
        <v>605</v>
      </c>
      <c r="B619" s="21" t="s">
        <v>614</v>
      </c>
      <c r="C619" s="21"/>
      <c r="D619" s="21">
        <v>1.04</v>
      </c>
      <c r="E619" s="21"/>
      <c r="F619" s="21">
        <f t="shared" si="14"/>
        <v>416</v>
      </c>
      <c r="G619" s="82" t="s">
        <v>13</v>
      </c>
      <c r="H619" s="20"/>
    </row>
    <row r="620" s="1" customFormat="1" ht="36" customHeight="1" spans="1:8">
      <c r="A620" s="81" t="s">
        <v>605</v>
      </c>
      <c r="B620" s="21" t="s">
        <v>615</v>
      </c>
      <c r="C620" s="21"/>
      <c r="D620" s="21">
        <v>0.73</v>
      </c>
      <c r="E620" s="21"/>
      <c r="F620" s="21">
        <f t="shared" si="14"/>
        <v>292</v>
      </c>
      <c r="G620" s="82" t="s">
        <v>13</v>
      </c>
      <c r="H620" s="20"/>
    </row>
    <row r="621" s="1" customFormat="1" ht="36" customHeight="1" spans="1:8">
      <c r="A621" s="81" t="s">
        <v>605</v>
      </c>
      <c r="B621" s="21" t="s">
        <v>616</v>
      </c>
      <c r="C621" s="21"/>
      <c r="D621" s="21">
        <v>0.89</v>
      </c>
      <c r="E621" s="21"/>
      <c r="F621" s="21">
        <f t="shared" si="14"/>
        <v>356</v>
      </c>
      <c r="G621" s="82" t="s">
        <v>13</v>
      </c>
      <c r="H621" s="20"/>
    </row>
    <row r="622" s="1" customFormat="1" ht="36" customHeight="1" spans="1:8">
      <c r="A622" s="81" t="s">
        <v>605</v>
      </c>
      <c r="B622" s="21" t="s">
        <v>617</v>
      </c>
      <c r="C622" s="21"/>
      <c r="D622" s="21">
        <v>0.36</v>
      </c>
      <c r="E622" s="21"/>
      <c r="F622" s="21">
        <f t="shared" si="14"/>
        <v>144</v>
      </c>
      <c r="G622" s="82" t="s">
        <v>13</v>
      </c>
      <c r="H622" s="20"/>
    </row>
    <row r="623" s="1" customFormat="1" ht="36" customHeight="1" spans="1:8">
      <c r="A623" s="81" t="s">
        <v>605</v>
      </c>
      <c r="B623" s="21" t="s">
        <v>618</v>
      </c>
      <c r="C623" s="21"/>
      <c r="D623" s="21">
        <v>0.51</v>
      </c>
      <c r="E623" s="21"/>
      <c r="F623" s="21">
        <f t="shared" si="14"/>
        <v>204</v>
      </c>
      <c r="G623" s="82" t="s">
        <v>13</v>
      </c>
      <c r="H623" s="20"/>
    </row>
    <row r="624" s="1" customFormat="1" ht="36" customHeight="1" spans="1:8">
      <c r="A624" s="81" t="s">
        <v>605</v>
      </c>
      <c r="B624" s="21" t="s">
        <v>619</v>
      </c>
      <c r="C624" s="21"/>
      <c r="D624" s="21">
        <v>1</v>
      </c>
      <c r="E624" s="21"/>
      <c r="F624" s="21">
        <f t="shared" si="14"/>
        <v>400</v>
      </c>
      <c r="G624" s="82" t="s">
        <v>13</v>
      </c>
      <c r="H624" s="20"/>
    </row>
    <row r="625" s="1" customFormat="1" ht="36" customHeight="1" spans="1:8">
      <c r="A625" s="81" t="s">
        <v>605</v>
      </c>
      <c r="B625" s="21" t="s">
        <v>620</v>
      </c>
      <c r="C625" s="21"/>
      <c r="D625" s="21">
        <v>0.89</v>
      </c>
      <c r="E625" s="21"/>
      <c r="F625" s="21">
        <f t="shared" si="14"/>
        <v>356</v>
      </c>
      <c r="G625" s="82" t="s">
        <v>13</v>
      </c>
      <c r="H625" s="20"/>
    </row>
    <row r="626" s="1" customFormat="1" ht="36" customHeight="1" spans="1:8">
      <c r="A626" s="81" t="s">
        <v>605</v>
      </c>
      <c r="B626" s="21" t="s">
        <v>621</v>
      </c>
      <c r="C626" s="21"/>
      <c r="D626" s="21">
        <v>0.36</v>
      </c>
      <c r="E626" s="21"/>
      <c r="F626" s="21">
        <f t="shared" si="14"/>
        <v>144</v>
      </c>
      <c r="G626" s="82" t="s">
        <v>13</v>
      </c>
      <c r="H626" s="20"/>
    </row>
    <row r="627" s="1" customFormat="1" ht="36" customHeight="1" spans="1:8">
      <c r="A627" s="81" t="s">
        <v>605</v>
      </c>
      <c r="B627" s="21" t="s">
        <v>622</v>
      </c>
      <c r="C627" s="21"/>
      <c r="D627" s="21">
        <v>0.78</v>
      </c>
      <c r="E627" s="21"/>
      <c r="F627" s="21">
        <f t="shared" si="14"/>
        <v>312</v>
      </c>
      <c r="G627" s="82" t="s">
        <v>13</v>
      </c>
      <c r="H627" s="20"/>
    </row>
    <row r="628" s="1" customFormat="1" ht="36" customHeight="1" spans="1:8">
      <c r="A628" s="81" t="s">
        <v>605</v>
      </c>
      <c r="B628" s="21" t="s">
        <v>623</v>
      </c>
      <c r="C628" s="21"/>
      <c r="D628" s="21">
        <v>1.31</v>
      </c>
      <c r="E628" s="21"/>
      <c r="F628" s="21">
        <f t="shared" si="14"/>
        <v>524</v>
      </c>
      <c r="G628" s="82" t="s">
        <v>13</v>
      </c>
      <c r="H628" s="20"/>
    </row>
    <row r="629" s="1" customFormat="1" ht="36" customHeight="1" spans="1:8">
      <c r="A629" s="81" t="s">
        <v>605</v>
      </c>
      <c r="B629" s="21" t="s">
        <v>624</v>
      </c>
      <c r="C629" s="21"/>
      <c r="D629" s="21">
        <v>0.45</v>
      </c>
      <c r="E629" s="21"/>
      <c r="F629" s="21">
        <f t="shared" si="14"/>
        <v>180</v>
      </c>
      <c r="G629" s="82" t="s">
        <v>13</v>
      </c>
      <c r="H629" s="20"/>
    </row>
    <row r="630" s="1" customFormat="1" ht="36" customHeight="1" spans="1:8">
      <c r="A630" s="81" t="s">
        <v>605</v>
      </c>
      <c r="B630" s="21" t="s">
        <v>625</v>
      </c>
      <c r="C630" s="21"/>
      <c r="D630" s="21">
        <v>0.9</v>
      </c>
      <c r="E630" s="21"/>
      <c r="F630" s="21">
        <f t="shared" si="14"/>
        <v>360</v>
      </c>
      <c r="G630" s="82" t="s">
        <v>13</v>
      </c>
      <c r="H630" s="20"/>
    </row>
    <row r="631" s="1" customFormat="1" ht="36" customHeight="1" spans="1:8">
      <c r="A631" s="81" t="s">
        <v>605</v>
      </c>
      <c r="B631" s="21" t="s">
        <v>626</v>
      </c>
      <c r="C631" s="21"/>
      <c r="D631" s="21">
        <v>0.5</v>
      </c>
      <c r="E631" s="21"/>
      <c r="F631" s="21">
        <f t="shared" si="14"/>
        <v>200</v>
      </c>
      <c r="G631" s="82" t="s">
        <v>13</v>
      </c>
      <c r="H631" s="20"/>
    </row>
    <row r="632" s="1" customFormat="1" ht="36" customHeight="1" spans="1:8">
      <c r="A632" s="81" t="s">
        <v>605</v>
      </c>
      <c r="B632" s="21" t="s">
        <v>627</v>
      </c>
      <c r="C632" s="21"/>
      <c r="D632" s="21">
        <v>0.18</v>
      </c>
      <c r="E632" s="21"/>
      <c r="F632" s="21">
        <f t="shared" si="14"/>
        <v>72</v>
      </c>
      <c r="G632" s="82" t="s">
        <v>13</v>
      </c>
      <c r="H632" s="20"/>
    </row>
    <row r="633" s="1" customFormat="1" ht="36" customHeight="1" spans="1:8">
      <c r="A633" s="81" t="s">
        <v>605</v>
      </c>
      <c r="B633" s="21" t="s">
        <v>628</v>
      </c>
      <c r="C633" s="21"/>
      <c r="D633" s="21">
        <v>0.62</v>
      </c>
      <c r="E633" s="21"/>
      <c r="F633" s="21">
        <f t="shared" si="14"/>
        <v>248</v>
      </c>
      <c r="G633" s="82" t="s">
        <v>13</v>
      </c>
      <c r="H633" s="20"/>
    </row>
    <row r="634" s="1" customFormat="1" ht="36" customHeight="1" spans="1:8">
      <c r="A634" s="81" t="s">
        <v>605</v>
      </c>
      <c r="B634" s="21" t="s">
        <v>629</v>
      </c>
      <c r="C634" s="21"/>
      <c r="D634" s="21">
        <v>0.6</v>
      </c>
      <c r="E634" s="21"/>
      <c r="F634" s="21">
        <f t="shared" si="14"/>
        <v>240</v>
      </c>
      <c r="G634" s="82" t="s">
        <v>13</v>
      </c>
      <c r="H634" s="20"/>
    </row>
    <row r="635" s="1" customFormat="1" ht="36" customHeight="1" spans="1:8">
      <c r="A635" s="81" t="s">
        <v>605</v>
      </c>
      <c r="B635" s="21" t="s">
        <v>630</v>
      </c>
      <c r="C635" s="21"/>
      <c r="D635" s="21">
        <v>1</v>
      </c>
      <c r="E635" s="21"/>
      <c r="F635" s="21">
        <f t="shared" si="14"/>
        <v>400</v>
      </c>
      <c r="G635" s="82" t="s">
        <v>13</v>
      </c>
      <c r="H635" s="20"/>
    </row>
    <row r="636" s="1" customFormat="1" ht="36" customHeight="1" spans="1:8">
      <c r="A636" s="81" t="s">
        <v>605</v>
      </c>
      <c r="B636" s="21" t="s">
        <v>631</v>
      </c>
      <c r="C636" s="21"/>
      <c r="D636" s="21">
        <v>0.36</v>
      </c>
      <c r="E636" s="21"/>
      <c r="F636" s="21">
        <f t="shared" si="14"/>
        <v>144</v>
      </c>
      <c r="G636" s="82" t="s">
        <v>13</v>
      </c>
      <c r="H636" s="20"/>
    </row>
    <row r="637" s="1" customFormat="1" ht="36" customHeight="1" spans="1:8">
      <c r="A637" s="81" t="s">
        <v>605</v>
      </c>
      <c r="B637" s="21" t="s">
        <v>632</v>
      </c>
      <c r="C637" s="21"/>
      <c r="D637" s="21">
        <v>0.95</v>
      </c>
      <c r="E637" s="21"/>
      <c r="F637" s="21">
        <f t="shared" si="14"/>
        <v>380</v>
      </c>
      <c r="G637" s="82" t="s">
        <v>13</v>
      </c>
      <c r="H637" s="20"/>
    </row>
    <row r="638" s="1" customFormat="1" ht="36" customHeight="1" spans="1:8">
      <c r="A638" s="81" t="s">
        <v>605</v>
      </c>
      <c r="B638" s="21" t="s">
        <v>633</v>
      </c>
      <c r="C638" s="21"/>
      <c r="D638" s="21">
        <v>0.69</v>
      </c>
      <c r="E638" s="21"/>
      <c r="F638" s="21">
        <f t="shared" si="14"/>
        <v>276</v>
      </c>
      <c r="G638" s="82" t="s">
        <v>13</v>
      </c>
      <c r="H638" s="20"/>
    </row>
    <row r="639" s="1" customFormat="1" ht="36" customHeight="1" spans="1:8">
      <c r="A639" s="81" t="s">
        <v>605</v>
      </c>
      <c r="B639" s="21" t="s">
        <v>634</v>
      </c>
      <c r="C639" s="21"/>
      <c r="D639" s="21">
        <v>0.71</v>
      </c>
      <c r="E639" s="21"/>
      <c r="F639" s="21">
        <f t="shared" si="14"/>
        <v>284</v>
      </c>
      <c r="G639" s="82" t="s">
        <v>13</v>
      </c>
      <c r="H639" s="20"/>
    </row>
    <row r="640" s="1" customFormat="1" ht="36" customHeight="1" spans="1:8">
      <c r="A640" s="81" t="s">
        <v>605</v>
      </c>
      <c r="B640" s="21" t="s">
        <v>635</v>
      </c>
      <c r="C640" s="21"/>
      <c r="D640" s="21">
        <v>0.95</v>
      </c>
      <c r="E640" s="21"/>
      <c r="F640" s="21">
        <f t="shared" si="14"/>
        <v>380</v>
      </c>
      <c r="G640" s="82" t="s">
        <v>13</v>
      </c>
      <c r="H640" s="20"/>
    </row>
    <row r="641" s="1" customFormat="1" ht="36" customHeight="1" spans="1:8">
      <c r="A641" s="81" t="s">
        <v>605</v>
      </c>
      <c r="B641" s="21" t="s">
        <v>636</v>
      </c>
      <c r="C641" s="21"/>
      <c r="D641" s="21">
        <v>0.98</v>
      </c>
      <c r="E641" s="21"/>
      <c r="F641" s="21">
        <f t="shared" si="14"/>
        <v>392</v>
      </c>
      <c r="G641" s="82" t="s">
        <v>13</v>
      </c>
      <c r="H641" s="20"/>
    </row>
    <row r="642" s="1" customFormat="1" ht="36" customHeight="1" spans="1:8">
      <c r="A642" s="81" t="s">
        <v>605</v>
      </c>
      <c r="B642" s="21" t="s">
        <v>637</v>
      </c>
      <c r="C642" s="21"/>
      <c r="D642" s="21">
        <v>0.9</v>
      </c>
      <c r="E642" s="21"/>
      <c r="F642" s="21">
        <f t="shared" si="14"/>
        <v>360</v>
      </c>
      <c r="G642" s="82" t="s">
        <v>13</v>
      </c>
      <c r="H642" s="20"/>
    </row>
    <row r="643" s="1" customFormat="1" ht="36" customHeight="1" spans="1:8">
      <c r="A643" s="81" t="s">
        <v>605</v>
      </c>
      <c r="B643" s="21" t="s">
        <v>638</v>
      </c>
      <c r="C643" s="21"/>
      <c r="D643" s="21">
        <v>0.27</v>
      </c>
      <c r="E643" s="21"/>
      <c r="F643" s="21">
        <f t="shared" si="14"/>
        <v>108</v>
      </c>
      <c r="G643" s="82" t="s">
        <v>13</v>
      </c>
      <c r="H643" s="20"/>
    </row>
    <row r="644" s="1" customFormat="1" ht="36" customHeight="1" spans="1:8">
      <c r="A644" s="81" t="s">
        <v>605</v>
      </c>
      <c r="B644" s="21" t="s">
        <v>639</v>
      </c>
      <c r="C644" s="21"/>
      <c r="D644" s="21">
        <v>0.78</v>
      </c>
      <c r="E644" s="21"/>
      <c r="F644" s="21">
        <f t="shared" si="14"/>
        <v>312</v>
      </c>
      <c r="G644" s="82" t="s">
        <v>13</v>
      </c>
      <c r="H644" s="20"/>
    </row>
    <row r="645" s="1" customFormat="1" ht="36" customHeight="1" spans="1:8">
      <c r="A645" s="81" t="s">
        <v>605</v>
      </c>
      <c r="B645" s="21" t="s">
        <v>640</v>
      </c>
      <c r="C645" s="21"/>
      <c r="D645" s="21">
        <v>0.9</v>
      </c>
      <c r="E645" s="21"/>
      <c r="F645" s="21">
        <f t="shared" si="14"/>
        <v>360</v>
      </c>
      <c r="G645" s="82" t="s">
        <v>13</v>
      </c>
      <c r="H645" s="20"/>
    </row>
    <row r="646" s="1" customFormat="1" ht="36" customHeight="1" spans="1:8">
      <c r="A646" s="81" t="s">
        <v>605</v>
      </c>
      <c r="B646" s="21" t="s">
        <v>641</v>
      </c>
      <c r="C646" s="21"/>
      <c r="D646" s="21">
        <v>0.8</v>
      </c>
      <c r="E646" s="21"/>
      <c r="F646" s="21">
        <f t="shared" si="14"/>
        <v>320</v>
      </c>
      <c r="G646" s="82" t="s">
        <v>13</v>
      </c>
      <c r="H646" s="20"/>
    </row>
    <row r="647" s="1" customFormat="1" ht="36" customHeight="1" spans="1:8">
      <c r="A647" s="81" t="s">
        <v>605</v>
      </c>
      <c r="B647" s="21" t="s">
        <v>642</v>
      </c>
      <c r="C647" s="21"/>
      <c r="D647" s="21">
        <v>0.5</v>
      </c>
      <c r="E647" s="21"/>
      <c r="F647" s="21">
        <f t="shared" si="14"/>
        <v>200</v>
      </c>
      <c r="G647" s="82" t="s">
        <v>13</v>
      </c>
      <c r="H647" s="20"/>
    </row>
    <row r="648" s="1" customFormat="1" ht="36" customHeight="1" spans="1:8">
      <c r="A648" s="81" t="s">
        <v>605</v>
      </c>
      <c r="B648" s="21" t="s">
        <v>643</v>
      </c>
      <c r="C648" s="21"/>
      <c r="D648" s="21">
        <v>1.2</v>
      </c>
      <c r="E648" s="21"/>
      <c r="F648" s="21">
        <f t="shared" si="14"/>
        <v>480</v>
      </c>
      <c r="G648" s="82" t="s">
        <v>13</v>
      </c>
      <c r="H648" s="20"/>
    </row>
    <row r="649" s="1" customFormat="1" ht="36" customHeight="1" spans="1:8">
      <c r="A649" s="81" t="s">
        <v>605</v>
      </c>
      <c r="B649" s="21" t="s">
        <v>644</v>
      </c>
      <c r="C649" s="21"/>
      <c r="D649" s="21">
        <v>0.27</v>
      </c>
      <c r="E649" s="21"/>
      <c r="F649" s="21">
        <f t="shared" si="14"/>
        <v>108</v>
      </c>
      <c r="G649" s="82" t="s">
        <v>13</v>
      </c>
      <c r="H649" s="20"/>
    </row>
    <row r="650" s="1" customFormat="1" ht="36" customHeight="1" spans="1:8">
      <c r="A650" s="81" t="s">
        <v>605</v>
      </c>
      <c r="B650" s="21" t="s">
        <v>645</v>
      </c>
      <c r="C650" s="21"/>
      <c r="D650" s="21">
        <v>0.8</v>
      </c>
      <c r="E650" s="21"/>
      <c r="F650" s="21">
        <f t="shared" si="14"/>
        <v>320</v>
      </c>
      <c r="G650" s="82" t="s">
        <v>13</v>
      </c>
      <c r="H650" s="20"/>
    </row>
    <row r="651" s="1" customFormat="1" ht="36" customHeight="1" spans="1:8">
      <c r="A651" s="81" t="s">
        <v>605</v>
      </c>
      <c r="B651" s="21" t="s">
        <v>646</v>
      </c>
      <c r="C651" s="21"/>
      <c r="D651" s="21">
        <v>0.27</v>
      </c>
      <c r="E651" s="21"/>
      <c r="F651" s="21">
        <f t="shared" si="14"/>
        <v>108</v>
      </c>
      <c r="G651" s="82" t="s">
        <v>13</v>
      </c>
      <c r="H651" s="20"/>
    </row>
    <row r="652" s="1" customFormat="1" ht="36" customHeight="1" spans="1:8">
      <c r="A652" s="81" t="s">
        <v>605</v>
      </c>
      <c r="B652" s="21" t="s">
        <v>406</v>
      </c>
      <c r="C652" s="21"/>
      <c r="D652" s="21">
        <v>0.5</v>
      </c>
      <c r="E652" s="21"/>
      <c r="F652" s="21">
        <f t="shared" si="14"/>
        <v>200</v>
      </c>
      <c r="G652" s="82" t="s">
        <v>13</v>
      </c>
      <c r="H652" s="20"/>
    </row>
    <row r="653" s="1" customFormat="1" ht="36" customHeight="1" spans="1:8">
      <c r="A653" s="81" t="s">
        <v>605</v>
      </c>
      <c r="B653" s="21" t="s">
        <v>647</v>
      </c>
      <c r="C653" s="21"/>
      <c r="D653" s="21">
        <v>0.6</v>
      </c>
      <c r="E653" s="21"/>
      <c r="F653" s="21">
        <f t="shared" si="14"/>
        <v>240</v>
      </c>
      <c r="G653" s="82" t="s">
        <v>13</v>
      </c>
      <c r="H653" s="20"/>
    </row>
    <row r="654" s="1" customFormat="1" ht="36" customHeight="1" spans="1:8">
      <c r="A654" s="81" t="s">
        <v>605</v>
      </c>
      <c r="B654" s="21" t="s">
        <v>648</v>
      </c>
      <c r="C654" s="21"/>
      <c r="D654" s="21">
        <v>0.8</v>
      </c>
      <c r="E654" s="21"/>
      <c r="F654" s="21">
        <f t="shared" si="14"/>
        <v>320</v>
      </c>
      <c r="G654" s="82" t="s">
        <v>13</v>
      </c>
      <c r="H654" s="20"/>
    </row>
    <row r="655" s="1" customFormat="1" ht="36" customHeight="1" spans="1:8">
      <c r="A655" s="81" t="s">
        <v>605</v>
      </c>
      <c r="B655" s="21" t="s">
        <v>649</v>
      </c>
      <c r="C655" s="21"/>
      <c r="D655" s="21">
        <v>0.36</v>
      </c>
      <c r="E655" s="21"/>
      <c r="F655" s="21">
        <f t="shared" si="14"/>
        <v>144</v>
      </c>
      <c r="G655" s="82" t="s">
        <v>13</v>
      </c>
      <c r="H655" s="20"/>
    </row>
    <row r="656" s="1" customFormat="1" ht="36" customHeight="1" spans="1:8">
      <c r="A656" s="81" t="s">
        <v>605</v>
      </c>
      <c r="B656" s="21" t="s">
        <v>650</v>
      </c>
      <c r="C656" s="21"/>
      <c r="D656" s="21">
        <v>0.36</v>
      </c>
      <c r="E656" s="21"/>
      <c r="F656" s="21">
        <f t="shared" si="14"/>
        <v>144</v>
      </c>
      <c r="G656" s="82" t="s">
        <v>13</v>
      </c>
      <c r="H656" s="20"/>
    </row>
    <row r="657" s="1" customFormat="1" ht="36" customHeight="1" spans="1:8">
      <c r="A657" s="81" t="s">
        <v>605</v>
      </c>
      <c r="B657" s="21" t="s">
        <v>651</v>
      </c>
      <c r="C657" s="21"/>
      <c r="D657" s="21">
        <v>0.89</v>
      </c>
      <c r="E657" s="21"/>
      <c r="F657" s="21">
        <f t="shared" si="14"/>
        <v>356</v>
      </c>
      <c r="G657" s="82" t="s">
        <v>13</v>
      </c>
      <c r="H657" s="20"/>
    </row>
    <row r="658" s="1" customFormat="1" ht="36" customHeight="1" spans="1:8">
      <c r="A658" s="81" t="s">
        <v>605</v>
      </c>
      <c r="B658" s="21" t="s">
        <v>652</v>
      </c>
      <c r="C658" s="21"/>
      <c r="D658" s="21">
        <v>0.09</v>
      </c>
      <c r="E658" s="21"/>
      <c r="F658" s="21">
        <f t="shared" si="14"/>
        <v>36</v>
      </c>
      <c r="G658" s="82" t="s">
        <v>13</v>
      </c>
      <c r="H658" s="20"/>
    </row>
    <row r="659" s="1" customFormat="1" ht="36" customHeight="1" spans="1:8">
      <c r="A659" s="81" t="s">
        <v>605</v>
      </c>
      <c r="B659" s="21" t="s">
        <v>653</v>
      </c>
      <c r="C659" s="21"/>
      <c r="D659" s="21">
        <v>0.36</v>
      </c>
      <c r="E659" s="21"/>
      <c r="F659" s="21">
        <f t="shared" si="14"/>
        <v>144</v>
      </c>
      <c r="G659" s="82" t="s">
        <v>13</v>
      </c>
      <c r="H659" s="20"/>
    </row>
    <row r="660" s="1" customFormat="1" ht="36" customHeight="1" spans="1:8">
      <c r="A660" s="81" t="s">
        <v>605</v>
      </c>
      <c r="B660" s="21" t="s">
        <v>654</v>
      </c>
      <c r="C660" s="21"/>
      <c r="D660" s="21">
        <v>0.36</v>
      </c>
      <c r="E660" s="21"/>
      <c r="F660" s="21">
        <f t="shared" si="14"/>
        <v>144</v>
      </c>
      <c r="G660" s="82" t="s">
        <v>13</v>
      </c>
      <c r="H660" s="20"/>
    </row>
    <row r="661" s="1" customFormat="1" ht="36" customHeight="1" spans="1:8">
      <c r="A661" s="81" t="s">
        <v>605</v>
      </c>
      <c r="B661" s="21" t="s">
        <v>655</v>
      </c>
      <c r="C661" s="21"/>
      <c r="D661" s="21">
        <v>0.89</v>
      </c>
      <c r="E661" s="21"/>
      <c r="F661" s="21">
        <f t="shared" si="14"/>
        <v>356</v>
      </c>
      <c r="G661" s="82" t="s">
        <v>13</v>
      </c>
      <c r="H661" s="20"/>
    </row>
    <row r="662" s="1" customFormat="1" ht="36" customHeight="1" spans="1:8">
      <c r="A662" s="81" t="s">
        <v>605</v>
      </c>
      <c r="B662" s="21" t="s">
        <v>656</v>
      </c>
      <c r="C662" s="21"/>
      <c r="D662" s="21">
        <v>0.75</v>
      </c>
      <c r="E662" s="21"/>
      <c r="F662" s="21">
        <f t="shared" si="14"/>
        <v>300</v>
      </c>
      <c r="G662" s="82" t="s">
        <v>13</v>
      </c>
      <c r="H662" s="20"/>
    </row>
    <row r="663" s="1" customFormat="1" ht="36" customHeight="1" spans="1:8">
      <c r="A663" s="81" t="s">
        <v>605</v>
      </c>
      <c r="B663" s="21" t="s">
        <v>33</v>
      </c>
      <c r="C663" s="21"/>
      <c r="D663" s="21">
        <v>6.65</v>
      </c>
      <c r="E663" s="21">
        <v>3.62</v>
      </c>
      <c r="F663" s="21">
        <f t="shared" si="14"/>
        <v>3275.4</v>
      </c>
      <c r="G663" s="82" t="s">
        <v>13</v>
      </c>
      <c r="H663" s="20"/>
    </row>
    <row r="664" s="1" customFormat="1" ht="36" customHeight="1" spans="1:8">
      <c r="A664" s="65" t="s">
        <v>6</v>
      </c>
      <c r="B664" s="38"/>
      <c r="C664" s="65"/>
      <c r="D664" s="45">
        <f>SUM(D611:D663)</f>
        <v>41.09</v>
      </c>
      <c r="E664" s="45">
        <v>3.62</v>
      </c>
      <c r="F664" s="45">
        <f>SUM(F611:F663)</f>
        <v>17051.4</v>
      </c>
      <c r="G664" s="72"/>
      <c r="H664" s="20"/>
    </row>
    <row r="665" ht="36" customHeight="1" spans="1:8">
      <c r="A665" s="81" t="s">
        <v>657</v>
      </c>
      <c r="B665" s="21" t="s">
        <v>658</v>
      </c>
      <c r="C665" s="21"/>
      <c r="D665" s="21"/>
      <c r="E665" s="21">
        <v>0.76</v>
      </c>
      <c r="F665" s="21">
        <f>E665*170</f>
        <v>129.2</v>
      </c>
      <c r="G665" s="21" t="s">
        <v>659</v>
      </c>
      <c r="H665" s="81"/>
    </row>
    <row r="666" ht="36" customHeight="1" spans="1:8">
      <c r="A666" s="81" t="s">
        <v>657</v>
      </c>
      <c r="B666" s="21" t="s">
        <v>660</v>
      </c>
      <c r="C666" s="21"/>
      <c r="D666" s="21"/>
      <c r="E666" s="21">
        <v>0.16</v>
      </c>
      <c r="F666" s="21">
        <f t="shared" ref="F666:F697" si="15">E666*170</f>
        <v>27.2</v>
      </c>
      <c r="G666" s="21" t="s">
        <v>659</v>
      </c>
      <c r="H666" s="81"/>
    </row>
    <row r="667" ht="36" customHeight="1" spans="1:8">
      <c r="A667" s="81" t="s">
        <v>657</v>
      </c>
      <c r="B667" s="21" t="s">
        <v>661</v>
      </c>
      <c r="C667" s="21"/>
      <c r="D667" s="21"/>
      <c r="E667" s="21">
        <v>0.28</v>
      </c>
      <c r="F667" s="21">
        <f t="shared" si="15"/>
        <v>47.6</v>
      </c>
      <c r="G667" s="21" t="s">
        <v>659</v>
      </c>
      <c r="H667" s="81"/>
    </row>
    <row r="668" ht="36" customHeight="1" spans="1:8">
      <c r="A668" s="81" t="s">
        <v>657</v>
      </c>
      <c r="B668" s="21" t="s">
        <v>662</v>
      </c>
      <c r="C668" s="21"/>
      <c r="D668" s="21"/>
      <c r="E668" s="21">
        <v>0.15</v>
      </c>
      <c r="F668" s="21">
        <f t="shared" si="15"/>
        <v>25.5</v>
      </c>
      <c r="G668" s="21" t="s">
        <v>659</v>
      </c>
      <c r="H668" s="81"/>
    </row>
    <row r="669" ht="36" customHeight="1" spans="1:8">
      <c r="A669" s="81" t="s">
        <v>657</v>
      </c>
      <c r="B669" s="21" t="s">
        <v>663</v>
      </c>
      <c r="C669" s="21"/>
      <c r="D669" s="21"/>
      <c r="E669" s="21">
        <v>0.04</v>
      </c>
      <c r="F669" s="21">
        <f t="shared" si="15"/>
        <v>6.8</v>
      </c>
      <c r="G669" s="21" t="s">
        <v>659</v>
      </c>
      <c r="H669" s="81"/>
    </row>
    <row r="670" ht="36" customHeight="1" spans="1:8">
      <c r="A670" s="81" t="s">
        <v>657</v>
      </c>
      <c r="B670" s="21" t="s">
        <v>664</v>
      </c>
      <c r="C670" s="21"/>
      <c r="D670" s="21"/>
      <c r="E670" s="21">
        <v>0.08</v>
      </c>
      <c r="F670" s="21">
        <f t="shared" si="15"/>
        <v>13.6</v>
      </c>
      <c r="G670" s="21" t="s">
        <v>665</v>
      </c>
      <c r="H670" s="81"/>
    </row>
    <row r="671" ht="36" customHeight="1" spans="1:8">
      <c r="A671" s="81" t="s">
        <v>657</v>
      </c>
      <c r="B671" s="21" t="s">
        <v>666</v>
      </c>
      <c r="C671" s="21"/>
      <c r="D671" s="21"/>
      <c r="E671" s="21">
        <v>0.21</v>
      </c>
      <c r="F671" s="21">
        <f t="shared" si="15"/>
        <v>35.7</v>
      </c>
      <c r="G671" s="21" t="s">
        <v>665</v>
      </c>
      <c r="H671" s="81"/>
    </row>
    <row r="672" ht="36" customHeight="1" spans="1:8">
      <c r="A672" s="81" t="s">
        <v>657</v>
      </c>
      <c r="B672" s="21" t="s">
        <v>667</v>
      </c>
      <c r="C672" s="21"/>
      <c r="D672" s="21"/>
      <c r="E672" s="21">
        <v>0.38</v>
      </c>
      <c r="F672" s="21">
        <f t="shared" si="15"/>
        <v>64.6</v>
      </c>
      <c r="G672" s="21" t="s">
        <v>665</v>
      </c>
      <c r="H672" s="81"/>
    </row>
    <row r="673" ht="36" customHeight="1" spans="1:8">
      <c r="A673" s="81" t="s">
        <v>657</v>
      </c>
      <c r="B673" s="21" t="s">
        <v>668</v>
      </c>
      <c r="C673" s="21"/>
      <c r="D673" s="21"/>
      <c r="E673" s="21">
        <v>0.36</v>
      </c>
      <c r="F673" s="21">
        <f t="shared" si="15"/>
        <v>61.2</v>
      </c>
      <c r="G673" s="21" t="s">
        <v>665</v>
      </c>
      <c r="H673" s="81"/>
    </row>
    <row r="674" ht="36" customHeight="1" spans="1:8">
      <c r="A674" s="81" t="s">
        <v>657</v>
      </c>
      <c r="B674" s="21" t="s">
        <v>669</v>
      </c>
      <c r="C674" s="21"/>
      <c r="D674" s="21"/>
      <c r="E674" s="21">
        <v>0.13</v>
      </c>
      <c r="F674" s="21">
        <f t="shared" si="15"/>
        <v>22.1</v>
      </c>
      <c r="G674" s="21" t="s">
        <v>665</v>
      </c>
      <c r="H674" s="81"/>
    </row>
    <row r="675" ht="36" customHeight="1" spans="1:8">
      <c r="A675" s="81" t="s">
        <v>657</v>
      </c>
      <c r="B675" s="21" t="s">
        <v>670</v>
      </c>
      <c r="C675" s="21"/>
      <c r="D675" s="21"/>
      <c r="E675" s="21">
        <v>0.16</v>
      </c>
      <c r="F675" s="21">
        <f t="shared" si="15"/>
        <v>27.2</v>
      </c>
      <c r="G675" s="21" t="s">
        <v>665</v>
      </c>
      <c r="H675" s="81"/>
    </row>
    <row r="676" ht="36" customHeight="1" spans="1:8">
      <c r="A676" s="81" t="s">
        <v>657</v>
      </c>
      <c r="B676" s="21" t="s">
        <v>663</v>
      </c>
      <c r="C676" s="21"/>
      <c r="D676" s="21"/>
      <c r="E676" s="21">
        <v>0.3</v>
      </c>
      <c r="F676" s="21">
        <f t="shared" si="15"/>
        <v>51</v>
      </c>
      <c r="G676" s="21" t="s">
        <v>665</v>
      </c>
      <c r="H676" s="81"/>
    </row>
    <row r="677" ht="36" customHeight="1" spans="1:8">
      <c r="A677" s="81" t="s">
        <v>657</v>
      </c>
      <c r="B677" s="21" t="s">
        <v>671</v>
      </c>
      <c r="C677" s="21"/>
      <c r="D677" s="21"/>
      <c r="E677" s="21">
        <v>0.2</v>
      </c>
      <c r="F677" s="21">
        <f t="shared" si="15"/>
        <v>34</v>
      </c>
      <c r="G677" s="21" t="s">
        <v>665</v>
      </c>
      <c r="H677" s="81"/>
    </row>
    <row r="678" ht="36" customHeight="1" spans="1:8">
      <c r="A678" s="81" t="s">
        <v>657</v>
      </c>
      <c r="B678" s="21" t="s">
        <v>672</v>
      </c>
      <c r="C678" s="21"/>
      <c r="D678" s="21"/>
      <c r="E678" s="21">
        <v>0.15</v>
      </c>
      <c r="F678" s="21">
        <f t="shared" si="15"/>
        <v>25.5</v>
      </c>
      <c r="G678" s="21" t="s">
        <v>665</v>
      </c>
      <c r="H678" s="81"/>
    </row>
    <row r="679" ht="36" customHeight="1" spans="1:8">
      <c r="A679" s="81" t="s">
        <v>657</v>
      </c>
      <c r="B679" s="21" t="s">
        <v>673</v>
      </c>
      <c r="C679" s="21"/>
      <c r="D679" s="21"/>
      <c r="E679" s="21">
        <v>0.09</v>
      </c>
      <c r="F679" s="21">
        <f t="shared" si="15"/>
        <v>15.3</v>
      </c>
      <c r="G679" s="21" t="s">
        <v>665</v>
      </c>
      <c r="H679" s="81"/>
    </row>
    <row r="680" ht="36" customHeight="1" spans="1:8">
      <c r="A680" s="81" t="s">
        <v>657</v>
      </c>
      <c r="B680" s="21" t="s">
        <v>674</v>
      </c>
      <c r="C680" s="21"/>
      <c r="D680" s="21"/>
      <c r="E680" s="21">
        <v>0.16</v>
      </c>
      <c r="F680" s="21">
        <f t="shared" si="15"/>
        <v>27.2</v>
      </c>
      <c r="G680" s="21" t="s">
        <v>665</v>
      </c>
      <c r="H680" s="81"/>
    </row>
    <row r="681" ht="36" customHeight="1" spans="1:8">
      <c r="A681" s="81" t="s">
        <v>657</v>
      </c>
      <c r="B681" s="21" t="s">
        <v>675</v>
      </c>
      <c r="C681" s="21"/>
      <c r="D681" s="21"/>
      <c r="E681" s="21">
        <v>0.14</v>
      </c>
      <c r="F681" s="21">
        <f t="shared" si="15"/>
        <v>23.8</v>
      </c>
      <c r="G681" s="21" t="s">
        <v>665</v>
      </c>
      <c r="H681" s="81"/>
    </row>
    <row r="682" ht="36" customHeight="1" spans="1:8">
      <c r="A682" s="81" t="s">
        <v>657</v>
      </c>
      <c r="B682" s="21" t="s">
        <v>658</v>
      </c>
      <c r="C682" s="21"/>
      <c r="D682" s="21"/>
      <c r="E682" s="21">
        <v>0.13</v>
      </c>
      <c r="F682" s="21">
        <f t="shared" si="15"/>
        <v>22.1</v>
      </c>
      <c r="G682" s="21" t="s">
        <v>665</v>
      </c>
      <c r="H682" s="81"/>
    </row>
    <row r="683" ht="36" customHeight="1" spans="1:8">
      <c r="A683" s="81" t="s">
        <v>657</v>
      </c>
      <c r="B683" s="21" t="s">
        <v>676</v>
      </c>
      <c r="C683" s="21"/>
      <c r="D683" s="21"/>
      <c r="E683" s="21">
        <v>0.02</v>
      </c>
      <c r="F683" s="21">
        <f t="shared" si="15"/>
        <v>3.4</v>
      </c>
      <c r="G683" s="21" t="s">
        <v>665</v>
      </c>
      <c r="H683" s="81"/>
    </row>
    <row r="684" ht="36" customHeight="1" spans="1:8">
      <c r="A684" s="81" t="s">
        <v>657</v>
      </c>
      <c r="B684" s="21" t="s">
        <v>677</v>
      </c>
      <c r="C684" s="21"/>
      <c r="D684" s="21"/>
      <c r="E684" s="21">
        <v>1.12</v>
      </c>
      <c r="F684" s="21">
        <f t="shared" si="15"/>
        <v>190.4</v>
      </c>
      <c r="G684" s="21" t="s">
        <v>678</v>
      </c>
      <c r="H684" s="81"/>
    </row>
    <row r="685" ht="36" customHeight="1" spans="1:8">
      <c r="A685" s="81" t="s">
        <v>657</v>
      </c>
      <c r="B685" s="21" t="s">
        <v>33</v>
      </c>
      <c r="C685" s="21"/>
      <c r="D685" s="21"/>
      <c r="E685" s="21">
        <v>10.37</v>
      </c>
      <c r="F685" s="21">
        <f t="shared" si="15"/>
        <v>1762.9</v>
      </c>
      <c r="G685" s="21"/>
      <c r="H685" s="81"/>
    </row>
    <row r="686" ht="36" customHeight="1" spans="1:8">
      <c r="A686" s="81" t="s">
        <v>679</v>
      </c>
      <c r="B686" s="21" t="s">
        <v>680</v>
      </c>
      <c r="C686" s="21"/>
      <c r="D686" s="21"/>
      <c r="E686" s="21">
        <v>0.15</v>
      </c>
      <c r="F686" s="21">
        <f t="shared" si="15"/>
        <v>25.5</v>
      </c>
      <c r="G686" s="21" t="s">
        <v>681</v>
      </c>
      <c r="H686" s="81"/>
    </row>
    <row r="687" ht="36" customHeight="1" spans="1:8">
      <c r="A687" s="81" t="s">
        <v>679</v>
      </c>
      <c r="B687" s="21" t="s">
        <v>682</v>
      </c>
      <c r="C687" s="21"/>
      <c r="D687" s="21"/>
      <c r="E687" s="21">
        <v>0.24</v>
      </c>
      <c r="F687" s="21">
        <f t="shared" si="15"/>
        <v>40.8</v>
      </c>
      <c r="G687" s="21" t="s">
        <v>681</v>
      </c>
      <c r="H687" s="81"/>
    </row>
    <row r="688" ht="36" customHeight="1" spans="1:8">
      <c r="A688" s="81" t="s">
        <v>679</v>
      </c>
      <c r="B688" s="21" t="s">
        <v>683</v>
      </c>
      <c r="C688" s="21"/>
      <c r="D688" s="21"/>
      <c r="E688" s="21">
        <v>0.11</v>
      </c>
      <c r="F688" s="21">
        <f t="shared" si="15"/>
        <v>18.7</v>
      </c>
      <c r="G688" s="21" t="s">
        <v>681</v>
      </c>
      <c r="H688" s="81"/>
    </row>
    <row r="689" ht="36" customHeight="1" spans="1:8">
      <c r="A689" s="81" t="s">
        <v>679</v>
      </c>
      <c r="B689" s="21" t="s">
        <v>684</v>
      </c>
      <c r="C689" s="21"/>
      <c r="D689" s="21"/>
      <c r="E689" s="21">
        <v>0.61</v>
      </c>
      <c r="F689" s="21">
        <f t="shared" si="15"/>
        <v>103.7</v>
      </c>
      <c r="G689" s="21" t="s">
        <v>681</v>
      </c>
      <c r="H689" s="81"/>
    </row>
    <row r="690" ht="36" customHeight="1" spans="1:8">
      <c r="A690" s="81" t="s">
        <v>679</v>
      </c>
      <c r="B690" s="21" t="s">
        <v>685</v>
      </c>
      <c r="C690" s="21"/>
      <c r="D690" s="21"/>
      <c r="E690" s="21">
        <v>1.3</v>
      </c>
      <c r="F690" s="21">
        <f t="shared" si="15"/>
        <v>221</v>
      </c>
      <c r="G690" s="21" t="s">
        <v>681</v>
      </c>
      <c r="H690" s="81"/>
    </row>
    <row r="691" ht="36" customHeight="1" spans="1:8">
      <c r="A691" s="81" t="s">
        <v>679</v>
      </c>
      <c r="B691" s="21" t="s">
        <v>686</v>
      </c>
      <c r="C691" s="21"/>
      <c r="D691" s="21"/>
      <c r="E691" s="21">
        <v>0.46</v>
      </c>
      <c r="F691" s="21">
        <f t="shared" si="15"/>
        <v>78.2</v>
      </c>
      <c r="G691" s="21" t="s">
        <v>687</v>
      </c>
      <c r="H691" s="81"/>
    </row>
    <row r="692" ht="36" customHeight="1" spans="1:8">
      <c r="A692" s="81" t="s">
        <v>679</v>
      </c>
      <c r="B692" s="21" t="s">
        <v>688</v>
      </c>
      <c r="C692" s="21"/>
      <c r="D692" s="21"/>
      <c r="E692" s="21">
        <v>0.2</v>
      </c>
      <c r="F692" s="21">
        <f t="shared" si="15"/>
        <v>34</v>
      </c>
      <c r="G692" s="21" t="s">
        <v>689</v>
      </c>
      <c r="H692" s="81"/>
    </row>
    <row r="693" ht="36" customHeight="1" spans="1:8">
      <c r="A693" s="81" t="s">
        <v>679</v>
      </c>
      <c r="B693" s="21" t="s">
        <v>685</v>
      </c>
      <c r="C693" s="21"/>
      <c r="D693" s="21"/>
      <c r="E693" s="21">
        <v>0.77</v>
      </c>
      <c r="F693" s="21">
        <f t="shared" si="15"/>
        <v>130.9</v>
      </c>
      <c r="G693" s="21" t="s">
        <v>689</v>
      </c>
      <c r="H693" s="81"/>
    </row>
    <row r="694" ht="36" customHeight="1" spans="1:8">
      <c r="A694" s="81" t="s">
        <v>679</v>
      </c>
      <c r="B694" s="21" t="s">
        <v>690</v>
      </c>
      <c r="C694" s="21"/>
      <c r="D694" s="21"/>
      <c r="E694" s="21">
        <v>0.32</v>
      </c>
      <c r="F694" s="21">
        <f t="shared" si="15"/>
        <v>54.4</v>
      </c>
      <c r="G694" s="21" t="s">
        <v>691</v>
      </c>
      <c r="H694" s="81"/>
    </row>
    <row r="695" ht="36" customHeight="1" spans="1:8">
      <c r="A695" s="81" t="s">
        <v>679</v>
      </c>
      <c r="B695" s="21" t="s">
        <v>685</v>
      </c>
      <c r="C695" s="21"/>
      <c r="D695" s="21"/>
      <c r="E695" s="21">
        <v>0.58</v>
      </c>
      <c r="F695" s="21">
        <f t="shared" si="15"/>
        <v>98.6</v>
      </c>
      <c r="G695" s="21" t="s">
        <v>692</v>
      </c>
      <c r="H695" s="81"/>
    </row>
    <row r="696" ht="36" customHeight="1" spans="1:8">
      <c r="A696" s="81" t="s">
        <v>679</v>
      </c>
      <c r="B696" s="21" t="s">
        <v>693</v>
      </c>
      <c r="C696" s="21"/>
      <c r="D696" s="21"/>
      <c r="E696" s="21">
        <v>2.58</v>
      </c>
      <c r="F696" s="21">
        <f t="shared" si="15"/>
        <v>438.6</v>
      </c>
      <c r="G696" s="21" t="s">
        <v>691</v>
      </c>
      <c r="H696" s="81"/>
    </row>
    <row r="697" ht="36" customHeight="1" spans="1:8">
      <c r="A697" s="81" t="s">
        <v>679</v>
      </c>
      <c r="B697" s="21" t="s">
        <v>690</v>
      </c>
      <c r="C697" s="21"/>
      <c r="D697" s="21"/>
      <c r="E697" s="21">
        <v>1.43</v>
      </c>
      <c r="F697" s="21">
        <f t="shared" si="15"/>
        <v>243.1</v>
      </c>
      <c r="G697" s="21" t="s">
        <v>691</v>
      </c>
      <c r="H697" s="81"/>
    </row>
    <row r="698" ht="36" customHeight="1" spans="1:8">
      <c r="A698" s="81" t="s">
        <v>679</v>
      </c>
      <c r="B698" s="21" t="s">
        <v>694</v>
      </c>
      <c r="C698" s="21"/>
      <c r="D698" s="21"/>
      <c r="E698" s="21">
        <v>1.12</v>
      </c>
      <c r="F698" s="21">
        <f t="shared" ref="F698:F729" si="16">E698*170</f>
        <v>190.4</v>
      </c>
      <c r="G698" s="21" t="s">
        <v>692</v>
      </c>
      <c r="H698" s="81"/>
    </row>
    <row r="699" ht="36" customHeight="1" spans="1:8">
      <c r="A699" s="81" t="s">
        <v>679</v>
      </c>
      <c r="B699" s="21" t="s">
        <v>695</v>
      </c>
      <c r="C699" s="21"/>
      <c r="D699" s="21"/>
      <c r="E699" s="21">
        <v>0.49</v>
      </c>
      <c r="F699" s="21">
        <f t="shared" si="16"/>
        <v>83.3</v>
      </c>
      <c r="G699" s="21" t="s">
        <v>692</v>
      </c>
      <c r="H699" s="81"/>
    </row>
    <row r="700" ht="36" customHeight="1" spans="1:8">
      <c r="A700" s="81" t="s">
        <v>679</v>
      </c>
      <c r="B700" s="21" t="s">
        <v>686</v>
      </c>
      <c r="C700" s="21"/>
      <c r="D700" s="21"/>
      <c r="E700" s="21">
        <v>0.01</v>
      </c>
      <c r="F700" s="21">
        <f t="shared" si="16"/>
        <v>1.7</v>
      </c>
      <c r="G700" s="21" t="s">
        <v>692</v>
      </c>
      <c r="H700" s="81"/>
    </row>
    <row r="701" ht="36" customHeight="1" spans="1:8">
      <c r="A701" s="81" t="s">
        <v>679</v>
      </c>
      <c r="B701" s="21" t="s">
        <v>690</v>
      </c>
      <c r="C701" s="21"/>
      <c r="D701" s="21"/>
      <c r="E701" s="21">
        <v>0.6</v>
      </c>
      <c r="F701" s="21">
        <f t="shared" si="16"/>
        <v>102</v>
      </c>
      <c r="G701" s="21" t="s">
        <v>692</v>
      </c>
      <c r="H701" s="81"/>
    </row>
    <row r="702" ht="36" customHeight="1" spans="1:8">
      <c r="A702" s="81" t="s">
        <v>679</v>
      </c>
      <c r="B702" s="21" t="s">
        <v>696</v>
      </c>
      <c r="C702" s="21"/>
      <c r="D702" s="21"/>
      <c r="E702" s="21">
        <v>1.53</v>
      </c>
      <c r="F702" s="21">
        <f t="shared" si="16"/>
        <v>260.1</v>
      </c>
      <c r="G702" s="21" t="s">
        <v>692</v>
      </c>
      <c r="H702" s="81"/>
    </row>
    <row r="703" ht="36" customHeight="1" spans="1:8">
      <c r="A703" s="81" t="s">
        <v>697</v>
      </c>
      <c r="B703" s="21" t="s">
        <v>698</v>
      </c>
      <c r="C703" s="21"/>
      <c r="D703" s="21"/>
      <c r="E703" s="21">
        <v>0.9</v>
      </c>
      <c r="F703" s="21">
        <f t="shared" si="16"/>
        <v>153</v>
      </c>
      <c r="G703" s="21" t="s">
        <v>699</v>
      </c>
      <c r="H703" s="81"/>
    </row>
    <row r="704" ht="36" customHeight="1" spans="1:8">
      <c r="A704" s="81" t="s">
        <v>697</v>
      </c>
      <c r="B704" s="21" t="s">
        <v>700</v>
      </c>
      <c r="C704" s="21"/>
      <c r="D704" s="21"/>
      <c r="E704" s="21">
        <v>0.49</v>
      </c>
      <c r="F704" s="21">
        <f t="shared" si="16"/>
        <v>83.3</v>
      </c>
      <c r="G704" s="21" t="s">
        <v>699</v>
      </c>
      <c r="H704" s="81"/>
    </row>
    <row r="705" ht="36" customHeight="1" spans="1:8">
      <c r="A705" s="81" t="s">
        <v>697</v>
      </c>
      <c r="B705" s="21" t="s">
        <v>33</v>
      </c>
      <c r="C705" s="21"/>
      <c r="D705" s="21"/>
      <c r="E705" s="21">
        <v>4.03</v>
      </c>
      <c r="F705" s="21">
        <f t="shared" si="16"/>
        <v>685.1</v>
      </c>
      <c r="G705" s="21"/>
      <c r="H705" s="81"/>
    </row>
    <row r="706" ht="36" customHeight="1" spans="1:8">
      <c r="A706" s="81" t="s">
        <v>701</v>
      </c>
      <c r="B706" s="21" t="s">
        <v>702</v>
      </c>
      <c r="C706" s="21"/>
      <c r="D706" s="21"/>
      <c r="E706" s="21">
        <v>0.04</v>
      </c>
      <c r="F706" s="21">
        <f t="shared" si="16"/>
        <v>6.8</v>
      </c>
      <c r="G706" s="21" t="s">
        <v>703</v>
      </c>
      <c r="H706" s="81"/>
    </row>
    <row r="707" ht="36" customHeight="1" spans="1:8">
      <c r="A707" s="81" t="s">
        <v>701</v>
      </c>
      <c r="B707" s="21" t="s">
        <v>704</v>
      </c>
      <c r="C707" s="21"/>
      <c r="D707" s="21"/>
      <c r="E707" s="21">
        <v>0.09</v>
      </c>
      <c r="F707" s="21">
        <f t="shared" si="16"/>
        <v>15.3</v>
      </c>
      <c r="G707" s="21" t="s">
        <v>705</v>
      </c>
      <c r="H707" s="81"/>
    </row>
    <row r="708" ht="36" customHeight="1" spans="1:8">
      <c r="A708" s="81" t="s">
        <v>701</v>
      </c>
      <c r="B708" s="21" t="s">
        <v>706</v>
      </c>
      <c r="C708" s="21"/>
      <c r="D708" s="21"/>
      <c r="E708" s="21">
        <v>0.2</v>
      </c>
      <c r="F708" s="21">
        <f t="shared" si="16"/>
        <v>34</v>
      </c>
      <c r="G708" s="21" t="s">
        <v>707</v>
      </c>
      <c r="H708" s="81"/>
    </row>
    <row r="709" ht="36" customHeight="1" spans="1:8">
      <c r="A709" s="81" t="s">
        <v>701</v>
      </c>
      <c r="B709" s="21" t="s">
        <v>708</v>
      </c>
      <c r="C709" s="21"/>
      <c r="D709" s="21"/>
      <c r="E709" s="21">
        <v>0.15</v>
      </c>
      <c r="F709" s="21">
        <f t="shared" si="16"/>
        <v>25.5</v>
      </c>
      <c r="G709" s="21" t="s">
        <v>709</v>
      </c>
      <c r="H709" s="81"/>
    </row>
    <row r="710" ht="36" customHeight="1" spans="1:8">
      <c r="A710" s="81" t="s">
        <v>701</v>
      </c>
      <c r="B710" s="21" t="s">
        <v>710</v>
      </c>
      <c r="C710" s="21"/>
      <c r="D710" s="21"/>
      <c r="E710" s="21">
        <v>0.19</v>
      </c>
      <c r="F710" s="21">
        <f t="shared" si="16"/>
        <v>32.3</v>
      </c>
      <c r="G710" s="21" t="s">
        <v>711</v>
      </c>
      <c r="H710" s="81"/>
    </row>
    <row r="711" ht="36" customHeight="1" spans="1:8">
      <c r="A711" s="81" t="s">
        <v>701</v>
      </c>
      <c r="B711" s="21" t="s">
        <v>712</v>
      </c>
      <c r="C711" s="21"/>
      <c r="D711" s="21"/>
      <c r="E711" s="21">
        <v>0.2</v>
      </c>
      <c r="F711" s="21">
        <f t="shared" si="16"/>
        <v>34</v>
      </c>
      <c r="G711" s="21" t="s">
        <v>713</v>
      </c>
      <c r="H711" s="81"/>
    </row>
    <row r="712" ht="36" customHeight="1" spans="1:8">
      <c r="A712" s="81" t="s">
        <v>701</v>
      </c>
      <c r="B712" s="21" t="s">
        <v>714</v>
      </c>
      <c r="C712" s="21"/>
      <c r="D712" s="21"/>
      <c r="E712" s="21">
        <v>0.13</v>
      </c>
      <c r="F712" s="21">
        <f t="shared" si="16"/>
        <v>22.1</v>
      </c>
      <c r="G712" s="21" t="s">
        <v>715</v>
      </c>
      <c r="H712" s="81"/>
    </row>
    <row r="713" ht="36" customHeight="1" spans="1:8">
      <c r="A713" s="81" t="s">
        <v>701</v>
      </c>
      <c r="B713" s="21" t="s">
        <v>716</v>
      </c>
      <c r="C713" s="21"/>
      <c r="D713" s="21"/>
      <c r="E713" s="21">
        <v>0.22</v>
      </c>
      <c r="F713" s="21">
        <f t="shared" si="16"/>
        <v>37.4</v>
      </c>
      <c r="G713" s="21" t="s">
        <v>717</v>
      </c>
      <c r="H713" s="81"/>
    </row>
    <row r="714" ht="36" customHeight="1" spans="1:8">
      <c r="A714" s="81" t="s">
        <v>701</v>
      </c>
      <c r="B714" s="21" t="s">
        <v>718</v>
      </c>
      <c r="C714" s="21"/>
      <c r="D714" s="21"/>
      <c r="E714" s="21">
        <v>0.27</v>
      </c>
      <c r="F714" s="21">
        <f t="shared" si="16"/>
        <v>45.9</v>
      </c>
      <c r="G714" s="21" t="s">
        <v>719</v>
      </c>
      <c r="H714" s="81"/>
    </row>
    <row r="715" ht="36" customHeight="1" spans="1:8">
      <c r="A715" s="81" t="s">
        <v>701</v>
      </c>
      <c r="B715" s="21" t="s">
        <v>720</v>
      </c>
      <c r="C715" s="21"/>
      <c r="D715" s="21"/>
      <c r="E715" s="21">
        <v>0.27</v>
      </c>
      <c r="F715" s="21">
        <f t="shared" si="16"/>
        <v>45.9</v>
      </c>
      <c r="G715" s="21" t="s">
        <v>721</v>
      </c>
      <c r="H715" s="81"/>
    </row>
    <row r="716" ht="36" customHeight="1" spans="1:8">
      <c r="A716" s="81" t="s">
        <v>701</v>
      </c>
      <c r="B716" s="21" t="s">
        <v>704</v>
      </c>
      <c r="C716" s="21"/>
      <c r="D716" s="21"/>
      <c r="E716" s="21">
        <v>0.3</v>
      </c>
      <c r="F716" s="21">
        <f t="shared" si="16"/>
        <v>51</v>
      </c>
      <c r="G716" s="21" t="s">
        <v>722</v>
      </c>
      <c r="H716" s="81"/>
    </row>
    <row r="717" ht="36" customHeight="1" spans="1:8">
      <c r="A717" s="81" t="s">
        <v>701</v>
      </c>
      <c r="B717" s="21" t="s">
        <v>723</v>
      </c>
      <c r="C717" s="21"/>
      <c r="D717" s="21"/>
      <c r="E717" s="21">
        <v>0.36</v>
      </c>
      <c r="F717" s="21">
        <f t="shared" si="16"/>
        <v>61.2</v>
      </c>
      <c r="G717" s="21" t="s">
        <v>724</v>
      </c>
      <c r="H717" s="81"/>
    </row>
    <row r="718" ht="36" customHeight="1" spans="1:8">
      <c r="A718" s="81" t="s">
        <v>701</v>
      </c>
      <c r="B718" s="21" t="s">
        <v>706</v>
      </c>
      <c r="C718" s="21"/>
      <c r="D718" s="21"/>
      <c r="E718" s="21">
        <v>0.08</v>
      </c>
      <c r="F718" s="21">
        <f t="shared" si="16"/>
        <v>13.6</v>
      </c>
      <c r="G718" s="21" t="s">
        <v>725</v>
      </c>
      <c r="H718" s="81"/>
    </row>
    <row r="719" ht="36" customHeight="1" spans="1:8">
      <c r="A719" s="81" t="s">
        <v>701</v>
      </c>
      <c r="B719" s="21" t="s">
        <v>726</v>
      </c>
      <c r="C719" s="21"/>
      <c r="D719" s="21"/>
      <c r="E719" s="21">
        <v>0.08</v>
      </c>
      <c r="F719" s="21">
        <f t="shared" si="16"/>
        <v>13.6</v>
      </c>
      <c r="G719" s="21" t="s">
        <v>725</v>
      </c>
      <c r="H719" s="81"/>
    </row>
    <row r="720" ht="36" customHeight="1" spans="1:8">
      <c r="A720" s="81" t="s">
        <v>701</v>
      </c>
      <c r="B720" s="21" t="s">
        <v>727</v>
      </c>
      <c r="C720" s="21"/>
      <c r="D720" s="21"/>
      <c r="E720" s="21">
        <v>0.03</v>
      </c>
      <c r="F720" s="21">
        <f t="shared" si="16"/>
        <v>5.1</v>
      </c>
      <c r="G720" s="21" t="s">
        <v>725</v>
      </c>
      <c r="H720" s="81"/>
    </row>
    <row r="721" ht="36" customHeight="1" spans="1:8">
      <c r="A721" s="81" t="s">
        <v>701</v>
      </c>
      <c r="B721" s="21" t="s">
        <v>728</v>
      </c>
      <c r="C721" s="21"/>
      <c r="D721" s="21"/>
      <c r="E721" s="21">
        <v>0.1</v>
      </c>
      <c r="F721" s="21">
        <f t="shared" si="16"/>
        <v>17</v>
      </c>
      <c r="G721" s="21" t="s">
        <v>725</v>
      </c>
      <c r="H721" s="81"/>
    </row>
    <row r="722" ht="36" customHeight="1" spans="1:8">
      <c r="A722" s="81" t="s">
        <v>701</v>
      </c>
      <c r="B722" s="21" t="s">
        <v>729</v>
      </c>
      <c r="C722" s="21"/>
      <c r="D722" s="21"/>
      <c r="E722" s="21">
        <v>0.03</v>
      </c>
      <c r="F722" s="21">
        <f t="shared" si="16"/>
        <v>5.1</v>
      </c>
      <c r="G722" s="21" t="s">
        <v>725</v>
      </c>
      <c r="H722" s="81"/>
    </row>
    <row r="723" ht="36" customHeight="1" spans="1:8">
      <c r="A723" s="81" t="s">
        <v>701</v>
      </c>
      <c r="B723" s="21" t="s">
        <v>718</v>
      </c>
      <c r="C723" s="21"/>
      <c r="D723" s="21"/>
      <c r="E723" s="21">
        <v>0.02</v>
      </c>
      <c r="F723" s="21">
        <f t="shared" si="16"/>
        <v>3.4</v>
      </c>
      <c r="G723" s="21" t="s">
        <v>725</v>
      </c>
      <c r="H723" s="81"/>
    </row>
    <row r="724" ht="36" customHeight="1" spans="1:8">
      <c r="A724" s="81" t="s">
        <v>701</v>
      </c>
      <c r="B724" s="21" t="s">
        <v>730</v>
      </c>
      <c r="C724" s="21"/>
      <c r="D724" s="21"/>
      <c r="E724" s="21">
        <v>0.03</v>
      </c>
      <c r="F724" s="21">
        <f t="shared" si="16"/>
        <v>5.1</v>
      </c>
      <c r="G724" s="21" t="s">
        <v>725</v>
      </c>
      <c r="H724" s="81"/>
    </row>
    <row r="725" ht="36" customHeight="1" spans="1:8">
      <c r="A725" s="81" t="s">
        <v>701</v>
      </c>
      <c r="B725" s="21" t="s">
        <v>731</v>
      </c>
      <c r="C725" s="21"/>
      <c r="D725" s="21"/>
      <c r="E725" s="21">
        <v>0.03</v>
      </c>
      <c r="F725" s="21">
        <f t="shared" si="16"/>
        <v>5.1</v>
      </c>
      <c r="G725" s="21" t="s">
        <v>725</v>
      </c>
      <c r="H725" s="81"/>
    </row>
    <row r="726" ht="36" customHeight="1" spans="1:8">
      <c r="A726" s="81" t="s">
        <v>701</v>
      </c>
      <c r="B726" s="21" t="s">
        <v>732</v>
      </c>
      <c r="C726" s="21"/>
      <c r="D726" s="21"/>
      <c r="E726" s="21">
        <v>0.04</v>
      </c>
      <c r="F726" s="21">
        <f t="shared" si="16"/>
        <v>6.8</v>
      </c>
      <c r="G726" s="21" t="s">
        <v>725</v>
      </c>
      <c r="H726" s="81"/>
    </row>
    <row r="727" ht="36" customHeight="1" spans="1:8">
      <c r="A727" s="81" t="s">
        <v>701</v>
      </c>
      <c r="B727" s="21" t="s">
        <v>733</v>
      </c>
      <c r="C727" s="21"/>
      <c r="D727" s="21"/>
      <c r="E727" s="21">
        <v>0.02</v>
      </c>
      <c r="F727" s="21">
        <f t="shared" si="16"/>
        <v>3.4</v>
      </c>
      <c r="G727" s="21" t="s">
        <v>725</v>
      </c>
      <c r="H727" s="81"/>
    </row>
    <row r="728" ht="36" customHeight="1" spans="1:8">
      <c r="A728" s="81" t="s">
        <v>701</v>
      </c>
      <c r="B728" s="21" t="s">
        <v>33</v>
      </c>
      <c r="C728" s="21"/>
      <c r="D728" s="21"/>
      <c r="E728" s="21">
        <v>6.65</v>
      </c>
      <c r="F728" s="21">
        <f t="shared" si="16"/>
        <v>1130.5</v>
      </c>
      <c r="G728" s="21"/>
      <c r="H728" s="81"/>
    </row>
    <row r="729" ht="36" customHeight="1" spans="1:8">
      <c r="A729" s="81" t="s">
        <v>734</v>
      </c>
      <c r="B729" s="21" t="s">
        <v>735</v>
      </c>
      <c r="C729" s="21"/>
      <c r="D729" s="21"/>
      <c r="E729" s="21">
        <v>0.08</v>
      </c>
      <c r="F729" s="21">
        <f t="shared" si="16"/>
        <v>13.6</v>
      </c>
      <c r="G729" s="21" t="s">
        <v>736</v>
      </c>
      <c r="H729" s="81"/>
    </row>
    <row r="730" ht="36" customHeight="1" spans="1:8">
      <c r="A730" s="81" t="s">
        <v>734</v>
      </c>
      <c r="B730" s="21" t="s">
        <v>737</v>
      </c>
      <c r="C730" s="21"/>
      <c r="D730" s="21"/>
      <c r="E730" s="21">
        <v>0.1</v>
      </c>
      <c r="F730" s="21">
        <f t="shared" ref="F730:F761" si="17">E730*170</f>
        <v>17</v>
      </c>
      <c r="G730" s="21" t="s">
        <v>736</v>
      </c>
      <c r="H730" s="81"/>
    </row>
    <row r="731" ht="36" customHeight="1" spans="1:8">
      <c r="A731" s="81" t="s">
        <v>734</v>
      </c>
      <c r="B731" s="21" t="s">
        <v>738</v>
      </c>
      <c r="C731" s="21"/>
      <c r="D731" s="21"/>
      <c r="E731" s="21">
        <v>0.25</v>
      </c>
      <c r="F731" s="21">
        <f t="shared" si="17"/>
        <v>42.5</v>
      </c>
      <c r="G731" s="21" t="s">
        <v>739</v>
      </c>
      <c r="H731" s="81"/>
    </row>
    <row r="732" ht="36" customHeight="1" spans="1:8">
      <c r="A732" s="81" t="s">
        <v>734</v>
      </c>
      <c r="B732" s="21" t="s">
        <v>740</v>
      </c>
      <c r="C732" s="21"/>
      <c r="D732" s="21"/>
      <c r="E732" s="21">
        <v>0.1</v>
      </c>
      <c r="F732" s="21">
        <f t="shared" si="17"/>
        <v>17</v>
      </c>
      <c r="G732" s="21" t="s">
        <v>736</v>
      </c>
      <c r="H732" s="81"/>
    </row>
    <row r="733" ht="36" customHeight="1" spans="1:8">
      <c r="A733" s="81" t="s">
        <v>734</v>
      </c>
      <c r="B733" s="21" t="s">
        <v>741</v>
      </c>
      <c r="C733" s="21"/>
      <c r="D733" s="21"/>
      <c r="E733" s="21">
        <v>0.05</v>
      </c>
      <c r="F733" s="21">
        <f t="shared" si="17"/>
        <v>8.5</v>
      </c>
      <c r="G733" s="21" t="s">
        <v>742</v>
      </c>
      <c r="H733" s="81"/>
    </row>
    <row r="734" ht="36" customHeight="1" spans="1:8">
      <c r="A734" s="81" t="s">
        <v>734</v>
      </c>
      <c r="B734" s="21" t="s">
        <v>743</v>
      </c>
      <c r="C734" s="21"/>
      <c r="D734" s="21"/>
      <c r="E734" s="21">
        <v>0.01</v>
      </c>
      <c r="F734" s="21">
        <f t="shared" si="17"/>
        <v>1.7</v>
      </c>
      <c r="G734" s="21" t="s">
        <v>742</v>
      </c>
      <c r="H734" s="81"/>
    </row>
    <row r="735" ht="36" customHeight="1" spans="1:8">
      <c r="A735" s="81" t="s">
        <v>734</v>
      </c>
      <c r="B735" s="21" t="s">
        <v>744</v>
      </c>
      <c r="C735" s="21"/>
      <c r="D735" s="21"/>
      <c r="E735" s="21">
        <v>0.1</v>
      </c>
      <c r="F735" s="21">
        <f t="shared" si="17"/>
        <v>17</v>
      </c>
      <c r="G735" s="21" t="s">
        <v>736</v>
      </c>
      <c r="H735" s="81"/>
    </row>
    <row r="736" ht="36" customHeight="1" spans="1:8">
      <c r="A736" s="81" t="s">
        <v>734</v>
      </c>
      <c r="B736" s="21" t="s">
        <v>745</v>
      </c>
      <c r="C736" s="21"/>
      <c r="D736" s="21"/>
      <c r="E736" s="21">
        <v>0.07</v>
      </c>
      <c r="F736" s="21">
        <f t="shared" si="17"/>
        <v>11.9</v>
      </c>
      <c r="G736" s="21" t="s">
        <v>739</v>
      </c>
      <c r="H736" s="81"/>
    </row>
    <row r="737" ht="36" customHeight="1" spans="1:8">
      <c r="A737" s="81" t="s">
        <v>734</v>
      </c>
      <c r="B737" s="21" t="s">
        <v>746</v>
      </c>
      <c r="C737" s="21"/>
      <c r="D737" s="21"/>
      <c r="E737" s="21">
        <v>0.1</v>
      </c>
      <c r="F737" s="21">
        <f t="shared" si="17"/>
        <v>17</v>
      </c>
      <c r="G737" s="21" t="s">
        <v>736</v>
      </c>
      <c r="H737" s="81"/>
    </row>
    <row r="738" ht="36" customHeight="1" spans="1:8">
      <c r="A738" s="81" t="s">
        <v>734</v>
      </c>
      <c r="B738" s="21" t="s">
        <v>747</v>
      </c>
      <c r="C738" s="21"/>
      <c r="D738" s="21"/>
      <c r="E738" s="21">
        <v>0.13</v>
      </c>
      <c r="F738" s="21">
        <f t="shared" si="17"/>
        <v>22.1</v>
      </c>
      <c r="G738" s="21" t="s">
        <v>736</v>
      </c>
      <c r="H738" s="81"/>
    </row>
    <row r="739" ht="36" customHeight="1" spans="1:8">
      <c r="A739" s="81" t="s">
        <v>734</v>
      </c>
      <c r="B739" s="21" t="s">
        <v>748</v>
      </c>
      <c r="C739" s="21"/>
      <c r="D739" s="21"/>
      <c r="E739" s="21">
        <v>0.08</v>
      </c>
      <c r="F739" s="21">
        <f t="shared" si="17"/>
        <v>13.6</v>
      </c>
      <c r="G739" s="21" t="s">
        <v>736</v>
      </c>
      <c r="H739" s="81"/>
    </row>
    <row r="740" ht="36" customHeight="1" spans="1:8">
      <c r="A740" s="81" t="s">
        <v>734</v>
      </c>
      <c r="B740" s="21" t="s">
        <v>749</v>
      </c>
      <c r="C740" s="21"/>
      <c r="D740" s="21"/>
      <c r="E740" s="21">
        <v>0.11</v>
      </c>
      <c r="F740" s="21">
        <f t="shared" si="17"/>
        <v>18.7</v>
      </c>
      <c r="G740" s="21" t="s">
        <v>736</v>
      </c>
      <c r="H740" s="81"/>
    </row>
    <row r="741" ht="36" customHeight="1" spans="1:8">
      <c r="A741" s="81" t="s">
        <v>734</v>
      </c>
      <c r="B741" s="21" t="s">
        <v>750</v>
      </c>
      <c r="C741" s="21"/>
      <c r="D741" s="21"/>
      <c r="E741" s="21">
        <v>0.11</v>
      </c>
      <c r="F741" s="21">
        <f t="shared" si="17"/>
        <v>18.7</v>
      </c>
      <c r="G741" s="21" t="s">
        <v>736</v>
      </c>
      <c r="H741" s="81"/>
    </row>
    <row r="742" ht="36" customHeight="1" spans="1:8">
      <c r="A742" s="81" t="s">
        <v>734</v>
      </c>
      <c r="B742" s="21" t="s">
        <v>751</v>
      </c>
      <c r="C742" s="21"/>
      <c r="D742" s="21"/>
      <c r="E742" s="21">
        <v>0.13</v>
      </c>
      <c r="F742" s="21">
        <f t="shared" si="17"/>
        <v>22.1</v>
      </c>
      <c r="G742" s="21" t="s">
        <v>736</v>
      </c>
      <c r="H742" s="81"/>
    </row>
    <row r="743" ht="36" customHeight="1" spans="1:8">
      <c r="A743" s="81" t="s">
        <v>734</v>
      </c>
      <c r="B743" s="21" t="s">
        <v>752</v>
      </c>
      <c r="C743" s="21"/>
      <c r="D743" s="21"/>
      <c r="E743" s="21">
        <v>0.12</v>
      </c>
      <c r="F743" s="21">
        <f t="shared" si="17"/>
        <v>20.4</v>
      </c>
      <c r="G743" s="21" t="s">
        <v>736</v>
      </c>
      <c r="H743" s="81"/>
    </row>
    <row r="744" ht="36" customHeight="1" spans="1:8">
      <c r="A744" s="81" t="s">
        <v>734</v>
      </c>
      <c r="B744" s="21" t="s">
        <v>748</v>
      </c>
      <c r="C744" s="21"/>
      <c r="D744" s="21"/>
      <c r="E744" s="21">
        <v>1.05</v>
      </c>
      <c r="F744" s="21">
        <f t="shared" si="17"/>
        <v>178.5</v>
      </c>
      <c r="G744" s="21" t="s">
        <v>753</v>
      </c>
      <c r="H744" s="81"/>
    </row>
    <row r="745" ht="36" customHeight="1" spans="1:8">
      <c r="A745" s="81" t="s">
        <v>734</v>
      </c>
      <c r="B745" s="21" t="s">
        <v>754</v>
      </c>
      <c r="C745" s="21"/>
      <c r="D745" s="21"/>
      <c r="E745" s="21">
        <v>0.02</v>
      </c>
      <c r="F745" s="21">
        <f t="shared" si="17"/>
        <v>3.4</v>
      </c>
      <c r="G745" s="21" t="s">
        <v>753</v>
      </c>
      <c r="H745" s="81"/>
    </row>
    <row r="746" ht="36" customHeight="1" spans="1:8">
      <c r="A746" s="81" t="s">
        <v>734</v>
      </c>
      <c r="B746" s="21" t="s">
        <v>755</v>
      </c>
      <c r="C746" s="21"/>
      <c r="D746" s="21"/>
      <c r="E746" s="21">
        <v>0.58</v>
      </c>
      <c r="F746" s="21">
        <f t="shared" si="17"/>
        <v>98.6</v>
      </c>
      <c r="G746" s="21" t="s">
        <v>756</v>
      </c>
      <c r="H746" s="81"/>
    </row>
    <row r="747" ht="36" customHeight="1" spans="1:8">
      <c r="A747" s="81" t="s">
        <v>734</v>
      </c>
      <c r="B747" s="21" t="s">
        <v>757</v>
      </c>
      <c r="C747" s="21"/>
      <c r="D747" s="21"/>
      <c r="E747" s="21">
        <v>0.11</v>
      </c>
      <c r="F747" s="21">
        <f t="shared" si="17"/>
        <v>18.7</v>
      </c>
      <c r="G747" s="21" t="s">
        <v>736</v>
      </c>
      <c r="H747" s="81"/>
    </row>
    <row r="748" ht="36" customHeight="1" spans="1:8">
      <c r="A748" s="81" t="s">
        <v>734</v>
      </c>
      <c r="B748" s="21" t="s">
        <v>758</v>
      </c>
      <c r="C748" s="21"/>
      <c r="D748" s="21"/>
      <c r="E748" s="21">
        <v>0.5</v>
      </c>
      <c r="F748" s="21">
        <f t="shared" si="17"/>
        <v>85</v>
      </c>
      <c r="G748" s="21" t="s">
        <v>756</v>
      </c>
      <c r="H748" s="81"/>
    </row>
    <row r="749" ht="36" customHeight="1" spans="1:8">
      <c r="A749" s="81" t="s">
        <v>734</v>
      </c>
      <c r="B749" s="21" t="s">
        <v>759</v>
      </c>
      <c r="C749" s="21"/>
      <c r="D749" s="21"/>
      <c r="E749" s="21">
        <v>0.51</v>
      </c>
      <c r="F749" s="21">
        <f t="shared" si="17"/>
        <v>86.7</v>
      </c>
      <c r="G749" s="21" t="s">
        <v>756</v>
      </c>
      <c r="H749" s="81"/>
    </row>
    <row r="750" ht="36" customHeight="1" spans="1:8">
      <c r="A750" s="81" t="s">
        <v>734</v>
      </c>
      <c r="B750" s="21" t="s">
        <v>746</v>
      </c>
      <c r="C750" s="21"/>
      <c r="D750" s="21"/>
      <c r="E750" s="21">
        <v>0.14</v>
      </c>
      <c r="F750" s="21">
        <f t="shared" si="17"/>
        <v>23.8</v>
      </c>
      <c r="G750" s="21" t="s">
        <v>756</v>
      </c>
      <c r="H750" s="81"/>
    </row>
    <row r="751" ht="36" customHeight="1" spans="1:8">
      <c r="A751" s="81" t="s">
        <v>734</v>
      </c>
      <c r="B751" s="21" t="s">
        <v>760</v>
      </c>
      <c r="C751" s="21"/>
      <c r="D751" s="21"/>
      <c r="E751" s="21">
        <v>0.15</v>
      </c>
      <c r="F751" s="21">
        <f t="shared" si="17"/>
        <v>25.5</v>
      </c>
      <c r="G751" s="21" t="s">
        <v>736</v>
      </c>
      <c r="H751" s="81"/>
    </row>
    <row r="752" ht="36" customHeight="1" spans="1:8">
      <c r="A752" s="81" t="s">
        <v>734</v>
      </c>
      <c r="B752" s="21" t="s">
        <v>755</v>
      </c>
      <c r="C752" s="21"/>
      <c r="D752" s="21"/>
      <c r="E752" s="21">
        <v>0.12</v>
      </c>
      <c r="F752" s="21">
        <f t="shared" si="17"/>
        <v>20.4</v>
      </c>
      <c r="G752" s="21" t="s">
        <v>736</v>
      </c>
      <c r="H752" s="81"/>
    </row>
    <row r="753" ht="36" customHeight="1" spans="1:8">
      <c r="A753" s="81" t="s">
        <v>734</v>
      </c>
      <c r="B753" s="21" t="s">
        <v>759</v>
      </c>
      <c r="C753" s="21"/>
      <c r="D753" s="21"/>
      <c r="E753" s="21">
        <v>0.11</v>
      </c>
      <c r="F753" s="21">
        <f t="shared" si="17"/>
        <v>18.7</v>
      </c>
      <c r="G753" s="21" t="s">
        <v>736</v>
      </c>
      <c r="H753" s="81"/>
    </row>
    <row r="754" ht="36" customHeight="1" spans="1:8">
      <c r="A754" s="81" t="s">
        <v>734</v>
      </c>
      <c r="B754" s="21" t="s">
        <v>758</v>
      </c>
      <c r="C754" s="21"/>
      <c r="D754" s="21"/>
      <c r="E754" s="21">
        <v>0.1</v>
      </c>
      <c r="F754" s="21">
        <f t="shared" si="17"/>
        <v>17</v>
      </c>
      <c r="G754" s="21" t="s">
        <v>736</v>
      </c>
      <c r="H754" s="81"/>
    </row>
    <row r="755" ht="36" customHeight="1" spans="1:8">
      <c r="A755" s="81" t="s">
        <v>734</v>
      </c>
      <c r="B755" s="21" t="s">
        <v>757</v>
      </c>
      <c r="C755" s="21"/>
      <c r="D755" s="21"/>
      <c r="E755" s="21">
        <v>0.01</v>
      </c>
      <c r="F755" s="21">
        <f t="shared" si="17"/>
        <v>1.7</v>
      </c>
      <c r="G755" s="21" t="s">
        <v>761</v>
      </c>
      <c r="H755" s="81"/>
    </row>
    <row r="756" ht="36" customHeight="1" spans="1:8">
      <c r="A756" s="81" t="s">
        <v>734</v>
      </c>
      <c r="B756" s="21" t="s">
        <v>762</v>
      </c>
      <c r="C756" s="21"/>
      <c r="D756" s="21"/>
      <c r="E756" s="21">
        <v>0</v>
      </c>
      <c r="F756" s="21">
        <f t="shared" si="17"/>
        <v>0</v>
      </c>
      <c r="G756" s="21" t="s">
        <v>761</v>
      </c>
      <c r="H756" s="81"/>
    </row>
    <row r="757" ht="36" customHeight="1" spans="1:8">
      <c r="A757" s="81" t="s">
        <v>734</v>
      </c>
      <c r="B757" s="21" t="s">
        <v>751</v>
      </c>
      <c r="C757" s="21"/>
      <c r="D757" s="21"/>
      <c r="E757" s="21">
        <v>0.06</v>
      </c>
      <c r="F757" s="21">
        <f t="shared" si="17"/>
        <v>10.2</v>
      </c>
      <c r="G757" s="21" t="s">
        <v>761</v>
      </c>
      <c r="H757" s="81"/>
    </row>
    <row r="758" ht="36" customHeight="1" spans="1:8">
      <c r="A758" s="81" t="s">
        <v>734</v>
      </c>
      <c r="B758" s="21" t="s">
        <v>758</v>
      </c>
      <c r="C758" s="21"/>
      <c r="D758" s="21"/>
      <c r="E758" s="21">
        <v>0.86</v>
      </c>
      <c r="F758" s="21">
        <f t="shared" si="17"/>
        <v>146.2</v>
      </c>
      <c r="G758" s="21" t="s">
        <v>761</v>
      </c>
      <c r="H758" s="81"/>
    </row>
    <row r="759" ht="36" customHeight="1" spans="1:8">
      <c r="A759" s="81" t="s">
        <v>734</v>
      </c>
      <c r="B759" s="21" t="s">
        <v>755</v>
      </c>
      <c r="C759" s="21"/>
      <c r="D759" s="21"/>
      <c r="E759" s="21">
        <v>1.02</v>
      </c>
      <c r="F759" s="21">
        <f t="shared" si="17"/>
        <v>173.4</v>
      </c>
      <c r="G759" s="21" t="s">
        <v>761</v>
      </c>
      <c r="H759" s="81"/>
    </row>
    <row r="760" ht="36" customHeight="1" spans="1:8">
      <c r="A760" s="81" t="s">
        <v>734</v>
      </c>
      <c r="B760" s="21" t="s">
        <v>763</v>
      </c>
      <c r="C760" s="21"/>
      <c r="D760" s="21"/>
      <c r="E760" s="21">
        <v>1.2</v>
      </c>
      <c r="F760" s="21">
        <f t="shared" si="17"/>
        <v>204</v>
      </c>
      <c r="G760" s="21" t="s">
        <v>756</v>
      </c>
      <c r="H760" s="81"/>
    </row>
    <row r="761" ht="36" customHeight="1" spans="1:8">
      <c r="A761" s="81" t="s">
        <v>734</v>
      </c>
      <c r="B761" s="21" t="s">
        <v>751</v>
      </c>
      <c r="C761" s="21"/>
      <c r="D761" s="21"/>
      <c r="E761" s="21">
        <v>0.75</v>
      </c>
      <c r="F761" s="21">
        <f t="shared" si="17"/>
        <v>127.5</v>
      </c>
      <c r="G761" s="21" t="s">
        <v>756</v>
      </c>
      <c r="H761" s="81"/>
    </row>
    <row r="762" ht="36" customHeight="1" spans="1:8">
      <c r="A762" s="81" t="s">
        <v>734</v>
      </c>
      <c r="B762" s="21" t="s">
        <v>652</v>
      </c>
      <c r="C762" s="21"/>
      <c r="D762" s="21"/>
      <c r="E762" s="21">
        <v>0.01</v>
      </c>
      <c r="F762" s="21">
        <f t="shared" ref="F762:F783" si="18">E762*170</f>
        <v>1.7</v>
      </c>
      <c r="G762" s="21" t="s">
        <v>756</v>
      </c>
      <c r="H762" s="81"/>
    </row>
    <row r="763" ht="36" customHeight="1" spans="1:8">
      <c r="A763" s="81" t="s">
        <v>734</v>
      </c>
      <c r="B763" s="21" t="s">
        <v>757</v>
      </c>
      <c r="C763" s="21"/>
      <c r="D763" s="21"/>
      <c r="E763" s="21">
        <v>1.09</v>
      </c>
      <c r="F763" s="21">
        <f t="shared" si="18"/>
        <v>185.3</v>
      </c>
      <c r="G763" s="21" t="s">
        <v>753</v>
      </c>
      <c r="H763" s="81"/>
    </row>
    <row r="764" ht="36" customHeight="1" spans="1:8">
      <c r="A764" s="81" t="s">
        <v>734</v>
      </c>
      <c r="B764" s="21" t="s">
        <v>764</v>
      </c>
      <c r="C764" s="21"/>
      <c r="D764" s="21"/>
      <c r="E764" s="21">
        <v>0.02</v>
      </c>
      <c r="F764" s="21">
        <f t="shared" si="18"/>
        <v>3.4</v>
      </c>
      <c r="G764" s="21" t="s">
        <v>659</v>
      </c>
      <c r="H764" s="81"/>
    </row>
    <row r="765" ht="36" customHeight="1" spans="1:8">
      <c r="A765" s="81" t="s">
        <v>734</v>
      </c>
      <c r="B765" s="21" t="s">
        <v>765</v>
      </c>
      <c r="C765" s="21"/>
      <c r="D765" s="21"/>
      <c r="E765" s="21">
        <v>0.07</v>
      </c>
      <c r="F765" s="21">
        <f t="shared" si="18"/>
        <v>11.9</v>
      </c>
      <c r="G765" s="21" t="s">
        <v>236</v>
      </c>
      <c r="H765" s="81"/>
    </row>
    <row r="766" ht="36" customHeight="1" spans="1:8">
      <c r="A766" s="81" t="s">
        <v>734</v>
      </c>
      <c r="B766" s="21" t="s">
        <v>737</v>
      </c>
      <c r="C766" s="21"/>
      <c r="D766" s="21"/>
      <c r="E766" s="21">
        <v>0.66</v>
      </c>
      <c r="F766" s="21">
        <f t="shared" si="18"/>
        <v>112.2</v>
      </c>
      <c r="G766" s="21" t="s">
        <v>736</v>
      </c>
      <c r="H766" s="81"/>
    </row>
    <row r="767" ht="36" customHeight="1" spans="1:8">
      <c r="A767" s="81" t="s">
        <v>734</v>
      </c>
      <c r="B767" s="21" t="s">
        <v>758</v>
      </c>
      <c r="C767" s="21"/>
      <c r="D767" s="21"/>
      <c r="E767" s="21">
        <v>0.74</v>
      </c>
      <c r="F767" s="21">
        <f t="shared" si="18"/>
        <v>125.8</v>
      </c>
      <c r="G767" s="21" t="s">
        <v>736</v>
      </c>
      <c r="H767" s="81"/>
    </row>
    <row r="768" ht="36" customHeight="1" spans="1:8">
      <c r="A768" s="81" t="s">
        <v>734</v>
      </c>
      <c r="B768" s="21" t="s">
        <v>747</v>
      </c>
      <c r="C768" s="21"/>
      <c r="D768" s="21"/>
      <c r="E768" s="21">
        <v>0.02</v>
      </c>
      <c r="F768" s="21">
        <f t="shared" si="18"/>
        <v>3.4</v>
      </c>
      <c r="G768" s="21" t="s">
        <v>659</v>
      </c>
      <c r="H768" s="81"/>
    </row>
    <row r="769" ht="36" customHeight="1" spans="1:8">
      <c r="A769" s="81" t="s">
        <v>734</v>
      </c>
      <c r="B769" s="21" t="s">
        <v>652</v>
      </c>
      <c r="C769" s="21"/>
      <c r="D769" s="21"/>
      <c r="E769" s="21">
        <v>0.01</v>
      </c>
      <c r="F769" s="21">
        <f t="shared" si="18"/>
        <v>1.7</v>
      </c>
      <c r="G769" s="21" t="s">
        <v>659</v>
      </c>
      <c r="H769" s="81"/>
    </row>
    <row r="770" ht="36" customHeight="1" spans="1:8">
      <c r="A770" s="81" t="s">
        <v>734</v>
      </c>
      <c r="B770" s="21" t="s">
        <v>766</v>
      </c>
      <c r="C770" s="21"/>
      <c r="D770" s="21"/>
      <c r="E770" s="21">
        <v>0.03</v>
      </c>
      <c r="F770" s="21">
        <f t="shared" si="18"/>
        <v>5.1</v>
      </c>
      <c r="G770" s="21" t="s">
        <v>659</v>
      </c>
      <c r="H770" s="81"/>
    </row>
    <row r="771" ht="36" customHeight="1" spans="1:8">
      <c r="A771" s="81" t="s">
        <v>734</v>
      </c>
      <c r="B771" s="21" t="s">
        <v>652</v>
      </c>
      <c r="C771" s="21"/>
      <c r="D771" s="21"/>
      <c r="E771" s="21">
        <v>0.01</v>
      </c>
      <c r="F771" s="21">
        <f t="shared" si="18"/>
        <v>1.7</v>
      </c>
      <c r="G771" s="21" t="s">
        <v>659</v>
      </c>
      <c r="H771" s="81"/>
    </row>
    <row r="772" ht="36" customHeight="1" spans="1:8">
      <c r="A772" s="81" t="s">
        <v>734</v>
      </c>
      <c r="B772" s="21" t="s">
        <v>767</v>
      </c>
      <c r="C772" s="21"/>
      <c r="D772" s="21"/>
      <c r="E772" s="21">
        <v>0.03</v>
      </c>
      <c r="F772" s="21">
        <f t="shared" si="18"/>
        <v>5.1</v>
      </c>
      <c r="G772" s="21" t="s">
        <v>659</v>
      </c>
      <c r="H772" s="81"/>
    </row>
    <row r="773" ht="36" customHeight="1" spans="1:8">
      <c r="A773" s="81" t="s">
        <v>734</v>
      </c>
      <c r="B773" s="21" t="s">
        <v>768</v>
      </c>
      <c r="C773" s="21"/>
      <c r="D773" s="21"/>
      <c r="E773" s="21">
        <v>0.04</v>
      </c>
      <c r="F773" s="21">
        <f t="shared" si="18"/>
        <v>6.8</v>
      </c>
      <c r="G773" s="21" t="s">
        <v>659</v>
      </c>
      <c r="H773" s="81"/>
    </row>
    <row r="774" ht="36" customHeight="1" spans="1:8">
      <c r="A774" s="81" t="s">
        <v>734</v>
      </c>
      <c r="B774" s="21" t="s">
        <v>762</v>
      </c>
      <c r="C774" s="21"/>
      <c r="D774" s="21"/>
      <c r="E774" s="21">
        <v>0.39</v>
      </c>
      <c r="F774" s="21">
        <f t="shared" si="18"/>
        <v>66.3</v>
      </c>
      <c r="G774" s="21" t="s">
        <v>756</v>
      </c>
      <c r="H774" s="81"/>
    </row>
    <row r="775" ht="36" customHeight="1" spans="1:8">
      <c r="A775" s="81" t="s">
        <v>734</v>
      </c>
      <c r="B775" s="21" t="s">
        <v>737</v>
      </c>
      <c r="C775" s="21"/>
      <c r="D775" s="21"/>
      <c r="E775" s="21">
        <v>0.55</v>
      </c>
      <c r="F775" s="21">
        <f t="shared" si="18"/>
        <v>93.5</v>
      </c>
      <c r="G775" s="21" t="s">
        <v>756</v>
      </c>
      <c r="H775" s="81"/>
    </row>
    <row r="776" ht="36" customHeight="1" spans="1:8">
      <c r="A776" s="81" t="s">
        <v>734</v>
      </c>
      <c r="B776" s="21" t="s">
        <v>741</v>
      </c>
      <c r="C776" s="21"/>
      <c r="D776" s="21"/>
      <c r="E776" s="21">
        <v>0.23</v>
      </c>
      <c r="F776" s="21">
        <f t="shared" si="18"/>
        <v>39.1</v>
      </c>
      <c r="G776" s="21" t="s">
        <v>756</v>
      </c>
      <c r="H776" s="81"/>
    </row>
    <row r="777" ht="36" customHeight="1" spans="1:8">
      <c r="A777" s="81" t="s">
        <v>734</v>
      </c>
      <c r="B777" s="21" t="s">
        <v>737</v>
      </c>
      <c r="C777" s="21"/>
      <c r="D777" s="21"/>
      <c r="E777" s="21">
        <v>0.03</v>
      </c>
      <c r="F777" s="21">
        <f t="shared" si="18"/>
        <v>5.1</v>
      </c>
      <c r="G777" s="21" t="s">
        <v>659</v>
      </c>
      <c r="H777" s="81"/>
    </row>
    <row r="778" ht="36" customHeight="1" spans="1:8">
      <c r="A778" s="81" t="s">
        <v>734</v>
      </c>
      <c r="B778" s="21" t="s">
        <v>769</v>
      </c>
      <c r="C778" s="21"/>
      <c r="D778" s="21"/>
      <c r="E778" s="21">
        <v>0.03</v>
      </c>
      <c r="F778" s="21">
        <f t="shared" si="18"/>
        <v>5.1</v>
      </c>
      <c r="G778" s="21" t="s">
        <v>659</v>
      </c>
      <c r="H778" s="81"/>
    </row>
    <row r="779" ht="36" customHeight="1" spans="1:8">
      <c r="A779" s="81" t="s">
        <v>734</v>
      </c>
      <c r="B779" s="21" t="s">
        <v>757</v>
      </c>
      <c r="C779" s="21"/>
      <c r="D779" s="21"/>
      <c r="E779" s="21">
        <v>0.03</v>
      </c>
      <c r="F779" s="21">
        <f t="shared" si="18"/>
        <v>5.1</v>
      </c>
      <c r="G779" s="21" t="s">
        <v>659</v>
      </c>
      <c r="H779" s="81"/>
    </row>
    <row r="780" ht="36" customHeight="1" spans="1:8">
      <c r="A780" s="81" t="s">
        <v>734</v>
      </c>
      <c r="B780" s="21" t="s">
        <v>762</v>
      </c>
      <c r="C780" s="21"/>
      <c r="D780" s="21"/>
      <c r="E780" s="21">
        <v>0.01</v>
      </c>
      <c r="F780" s="21">
        <f t="shared" si="18"/>
        <v>1.7</v>
      </c>
      <c r="G780" s="21" t="s">
        <v>659</v>
      </c>
      <c r="H780" s="81"/>
    </row>
    <row r="781" ht="36" customHeight="1" spans="1:8">
      <c r="A781" s="81" t="s">
        <v>734</v>
      </c>
      <c r="B781" s="21" t="s">
        <v>770</v>
      </c>
      <c r="C781" s="21"/>
      <c r="D781" s="21"/>
      <c r="E781" s="21">
        <v>0.01</v>
      </c>
      <c r="F781" s="21">
        <f t="shared" si="18"/>
        <v>1.7</v>
      </c>
      <c r="G781" s="21" t="s">
        <v>659</v>
      </c>
      <c r="H781" s="81"/>
    </row>
    <row r="782" ht="36" customHeight="1" spans="1:8">
      <c r="A782" s="81" t="s">
        <v>734</v>
      </c>
      <c r="B782" s="21" t="s">
        <v>33</v>
      </c>
      <c r="C782" s="21"/>
      <c r="D782" s="21"/>
      <c r="E782" s="21">
        <v>14.15</v>
      </c>
      <c r="F782" s="21">
        <f t="shared" si="18"/>
        <v>2405.5</v>
      </c>
      <c r="G782" s="82"/>
      <c r="H782" s="81"/>
    </row>
    <row r="783" ht="36" customHeight="1" spans="1:8">
      <c r="A783" s="83" t="s">
        <v>6</v>
      </c>
      <c r="B783" s="38"/>
      <c r="C783" s="38"/>
      <c r="D783" s="38"/>
      <c r="E783" s="38">
        <f>SUM(E665:E782)</f>
        <v>69.83</v>
      </c>
      <c r="F783" s="38">
        <f t="shared" si="18"/>
        <v>11871.1</v>
      </c>
      <c r="G783" s="84"/>
      <c r="H783" s="83"/>
    </row>
  </sheetData>
  <mergeCells count="10">
    <mergeCell ref="A1:H1"/>
    <mergeCell ref="G2:H2"/>
    <mergeCell ref="C3:E3"/>
    <mergeCell ref="B127:C127"/>
    <mergeCell ref="A3:A4"/>
    <mergeCell ref="A282:A285"/>
    <mergeCell ref="B3:B4"/>
    <mergeCell ref="F3:F4"/>
    <mergeCell ref="G3:G4"/>
    <mergeCell ref="H3:H4"/>
  </mergeCells>
  <pageMargins left="0.75" right="0.75" top="1" bottom="1" header="0.5" footer="0.5"/>
  <pageSetup paperSize="9" scale="9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workbookViewId="0">
      <selection activeCell="J7" sqref="J7"/>
    </sheetView>
  </sheetViews>
  <sheetFormatPr defaultColWidth="9" defaultRowHeight="13.5"/>
  <cols>
    <col min="1" max="1" width="12.625" style="1" customWidth="1"/>
    <col min="2" max="2" width="12.125" style="1" customWidth="1"/>
    <col min="3" max="3" width="11.875" style="1" customWidth="1"/>
    <col min="4" max="5" width="11" style="1" customWidth="1"/>
    <col min="6" max="6" width="20.25" style="1" customWidth="1"/>
    <col min="7" max="7" width="13.25" style="1" customWidth="1"/>
    <col min="8" max="16384" width="9" style="1"/>
  </cols>
  <sheetData>
    <row r="1" s="1" customFormat="1" ht="28.5" spans="1:7">
      <c r="A1" s="6" t="s">
        <v>771</v>
      </c>
      <c r="B1" s="6"/>
      <c r="C1" s="6"/>
      <c r="D1" s="6"/>
      <c r="E1" s="6"/>
      <c r="F1" s="6"/>
      <c r="G1" s="6"/>
    </row>
    <row r="2" s="1" customFormat="1" ht="10" customHeight="1" spans="7:7">
      <c r="G2" s="86"/>
    </row>
    <row r="3" s="1" customFormat="1" ht="17" customHeight="1" spans="1:7">
      <c r="A3" s="86"/>
      <c r="B3" s="86"/>
      <c r="C3" s="86"/>
      <c r="D3" s="86"/>
      <c r="E3" s="86"/>
      <c r="F3" s="86"/>
      <c r="G3" s="87" t="s">
        <v>1</v>
      </c>
    </row>
    <row r="4" s="1" customFormat="1" ht="26" customHeight="1" spans="1:7">
      <c r="A4" s="8" t="s">
        <v>2</v>
      </c>
      <c r="B4" s="9" t="s">
        <v>3</v>
      </c>
      <c r="C4" s="10"/>
      <c r="D4" s="10"/>
      <c r="E4" s="11"/>
      <c r="F4" s="8" t="s">
        <v>4</v>
      </c>
      <c r="G4" s="8" t="s">
        <v>5</v>
      </c>
    </row>
    <row r="5" s="1" customFormat="1" ht="27" customHeight="1" spans="1:7">
      <c r="A5" s="12"/>
      <c r="B5" s="13" t="s">
        <v>6</v>
      </c>
      <c r="C5" s="13" t="s">
        <v>7</v>
      </c>
      <c r="D5" s="13" t="s">
        <v>8</v>
      </c>
      <c r="E5" s="13" t="s">
        <v>9</v>
      </c>
      <c r="F5" s="12"/>
      <c r="G5" s="12"/>
    </row>
    <row r="6" s="1" customFormat="1" ht="50" customHeight="1" spans="1:7">
      <c r="A6" s="17" t="s">
        <v>10</v>
      </c>
      <c r="B6" s="27">
        <v>108.65</v>
      </c>
      <c r="C6" s="27"/>
      <c r="D6" s="17">
        <v>97.04</v>
      </c>
      <c r="E6" s="17">
        <v>11.61</v>
      </c>
      <c r="F6" s="32" t="s">
        <v>11</v>
      </c>
      <c r="G6" s="17">
        <v>40789.7</v>
      </c>
    </row>
    <row r="7" s="85" customFormat="1" ht="51" customHeight="1" spans="1:7">
      <c r="A7" s="17" t="s">
        <v>12</v>
      </c>
      <c r="B7" s="17">
        <v>352.39</v>
      </c>
      <c r="C7" s="17"/>
      <c r="D7" s="17">
        <v>181.01</v>
      </c>
      <c r="E7" s="17">
        <v>171.38</v>
      </c>
      <c r="F7" s="32" t="s">
        <v>13</v>
      </c>
      <c r="G7" s="75">
        <v>101538.6</v>
      </c>
    </row>
    <row r="8" s="1" customFormat="1" ht="51" customHeight="1" spans="1:7">
      <c r="A8" s="16" t="s">
        <v>14</v>
      </c>
      <c r="B8" s="16">
        <f t="shared" ref="B8:G8" si="0">SUM(B6:B7)</f>
        <v>461.04</v>
      </c>
      <c r="C8" s="16"/>
      <c r="D8" s="16">
        <f t="shared" si="0"/>
        <v>278.05</v>
      </c>
      <c r="E8" s="16">
        <f t="shared" si="0"/>
        <v>182.99</v>
      </c>
      <c r="F8" s="16"/>
      <c r="G8" s="16">
        <f t="shared" si="0"/>
        <v>142328.3</v>
      </c>
    </row>
    <row r="9" s="1" customFormat="1" ht="18.75" spans="1:7">
      <c r="A9" s="86"/>
      <c r="B9" s="86"/>
      <c r="C9" s="86"/>
      <c r="D9" s="86"/>
      <c r="E9" s="86"/>
      <c r="F9" s="86"/>
      <c r="G9" s="86"/>
    </row>
    <row r="10" s="1" customFormat="1" ht="44" customHeight="1" spans="1:12">
      <c r="A10" s="88" t="s">
        <v>15</v>
      </c>
      <c r="B10" s="88"/>
      <c r="C10" s="88"/>
      <c r="D10" s="88"/>
      <c r="E10" s="88"/>
      <c r="F10" s="88"/>
      <c r="G10" s="88"/>
      <c r="H10" s="89"/>
      <c r="I10" s="89"/>
      <c r="J10" s="89"/>
      <c r="K10" s="89"/>
      <c r="L10" s="89"/>
    </row>
    <row r="11" s="1" customFormat="1" ht="42" customHeight="1" spans="1:11">
      <c r="A11" s="88" t="s">
        <v>16</v>
      </c>
      <c r="B11" s="88"/>
      <c r="C11" s="88"/>
      <c r="D11" s="88"/>
      <c r="E11" s="88"/>
      <c r="F11" s="88"/>
      <c r="G11" s="88"/>
      <c r="H11" s="89"/>
      <c r="I11" s="89"/>
      <c r="J11" s="89"/>
      <c r="K11" s="89"/>
    </row>
    <row r="12" s="1" customFormat="1" ht="27" customHeight="1" spans="1:9">
      <c r="A12" s="89"/>
      <c r="B12" s="86"/>
      <c r="C12" s="86"/>
      <c r="D12" s="86"/>
      <c r="E12" s="86"/>
      <c r="F12" s="86"/>
      <c r="G12" s="86"/>
      <c r="H12" s="86"/>
      <c r="I12" s="86"/>
    </row>
  </sheetData>
  <mergeCells count="7">
    <mergeCell ref="A1:G1"/>
    <mergeCell ref="B4:E4"/>
    <mergeCell ref="A10:G10"/>
    <mergeCell ref="A11:G11"/>
    <mergeCell ref="A4:A5"/>
    <mergeCell ref="F4:F5"/>
    <mergeCell ref="G4:G5"/>
  </mergeCells>
  <pageMargins left="0.75" right="0.75" top="1" bottom="1" header="0.5" footer="0.5"/>
  <pageSetup paperSize="9" scale="95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577"/>
  <sheetViews>
    <sheetView view="pageBreakPreview" zoomScaleNormal="100" workbookViewId="0">
      <selection activeCell="C5" sqref="C5"/>
    </sheetView>
  </sheetViews>
  <sheetFormatPr defaultColWidth="9" defaultRowHeight="13.5" outlineLevelCol="7"/>
  <cols>
    <col min="1" max="1" width="12.375" style="1" customWidth="1"/>
    <col min="2" max="2" width="9.75" style="4" customWidth="1"/>
    <col min="3" max="3" width="8.5" style="1" customWidth="1"/>
    <col min="4" max="4" width="11" style="1" customWidth="1"/>
    <col min="5" max="5" width="10.625" style="1" customWidth="1"/>
    <col min="6" max="6" width="12.25" style="5" customWidth="1"/>
    <col min="7" max="7" width="16.25" style="1" customWidth="1"/>
    <col min="8" max="8" width="8.125" style="1" customWidth="1"/>
    <col min="9" max="16384" width="9" style="1"/>
  </cols>
  <sheetData>
    <row r="1" s="1" customFormat="1" ht="28.5" spans="1:8">
      <c r="A1" s="6" t="s">
        <v>771</v>
      </c>
      <c r="B1" s="6"/>
      <c r="C1" s="6"/>
      <c r="D1" s="6"/>
      <c r="E1" s="6"/>
      <c r="F1" s="6"/>
      <c r="G1" s="6"/>
      <c r="H1" s="6"/>
    </row>
    <row r="2" s="1" customFormat="1" ht="18.75" spans="2:8">
      <c r="B2" s="4"/>
      <c r="C2" s="5"/>
      <c r="F2" s="5"/>
      <c r="G2" s="7" t="s">
        <v>1</v>
      </c>
      <c r="H2" s="7"/>
    </row>
    <row r="3" s="1" customFormat="1" ht="18.75" spans="1:8">
      <c r="A3" s="8" t="s">
        <v>17</v>
      </c>
      <c r="B3" s="8" t="s">
        <v>18</v>
      </c>
      <c r="C3" s="9" t="s">
        <v>19</v>
      </c>
      <c r="D3" s="10"/>
      <c r="E3" s="11"/>
      <c r="F3" s="8" t="s">
        <v>5</v>
      </c>
      <c r="G3" s="8" t="s">
        <v>4</v>
      </c>
      <c r="H3" s="8" t="s">
        <v>20</v>
      </c>
    </row>
    <row r="4" s="1" customFormat="1" ht="18.75" spans="1:8">
      <c r="A4" s="12"/>
      <c r="B4" s="12"/>
      <c r="C4" s="13" t="s">
        <v>7</v>
      </c>
      <c r="D4" s="13" t="s">
        <v>21</v>
      </c>
      <c r="E4" s="13" t="s">
        <v>22</v>
      </c>
      <c r="F4" s="12"/>
      <c r="G4" s="12"/>
      <c r="H4" s="12"/>
    </row>
    <row r="5" s="1" customFormat="1" ht="36" customHeight="1" spans="1:8">
      <c r="A5" s="14" t="s">
        <v>14</v>
      </c>
      <c r="B5" s="14"/>
      <c r="C5" s="15"/>
      <c r="D5" s="15">
        <v>278.05</v>
      </c>
      <c r="E5" s="15">
        <v>182.99</v>
      </c>
      <c r="F5" s="14">
        <f>D5*400+E5*170</f>
        <v>142328.3</v>
      </c>
      <c r="G5" s="14"/>
      <c r="H5" s="12"/>
    </row>
    <row r="6" s="1" customFormat="1" ht="35" customHeight="1" spans="1:8">
      <c r="A6" s="14" t="s">
        <v>23</v>
      </c>
      <c r="B6" s="12"/>
      <c r="C6" s="16"/>
      <c r="D6" s="16">
        <v>97.04</v>
      </c>
      <c r="E6" s="16">
        <v>11.61</v>
      </c>
      <c r="F6" s="16">
        <v>40789.7</v>
      </c>
      <c r="G6" s="12"/>
      <c r="H6" s="12"/>
    </row>
    <row r="7" s="1" customFormat="1" ht="36" customHeight="1" spans="1:8">
      <c r="A7" s="17" t="s">
        <v>10</v>
      </c>
      <c r="B7" s="18" t="s">
        <v>24</v>
      </c>
      <c r="C7" s="18"/>
      <c r="D7" s="19">
        <v>0.265695</v>
      </c>
      <c r="E7" s="17"/>
      <c r="F7" s="18">
        <v>108</v>
      </c>
      <c r="G7" s="18" t="s">
        <v>25</v>
      </c>
      <c r="H7" s="20"/>
    </row>
    <row r="8" s="1" customFormat="1" ht="36" customHeight="1" spans="1:8">
      <c r="A8" s="17" t="s">
        <v>10</v>
      </c>
      <c r="B8" s="21" t="s">
        <v>26</v>
      </c>
      <c r="C8" s="18"/>
      <c r="D8" s="19">
        <v>0.281295</v>
      </c>
      <c r="E8" s="17"/>
      <c r="F8" s="18">
        <v>112</v>
      </c>
      <c r="G8" s="18" t="s">
        <v>25</v>
      </c>
      <c r="H8" s="20"/>
    </row>
    <row r="9" s="1" customFormat="1" ht="36" customHeight="1" spans="1:8">
      <c r="A9" s="17" t="s">
        <v>10</v>
      </c>
      <c r="B9" s="18" t="s">
        <v>27</v>
      </c>
      <c r="C9" s="18"/>
      <c r="D9" s="19">
        <v>0.06687</v>
      </c>
      <c r="E9" s="17"/>
      <c r="F9" s="18">
        <v>28</v>
      </c>
      <c r="G9" s="18" t="s">
        <v>25</v>
      </c>
      <c r="H9" s="20"/>
    </row>
    <row r="10" s="1" customFormat="1" ht="36" customHeight="1" spans="1:8">
      <c r="A10" s="17" t="s">
        <v>10</v>
      </c>
      <c r="B10" s="21" t="s">
        <v>28</v>
      </c>
      <c r="C10" s="18"/>
      <c r="D10" s="19">
        <v>0.09939</v>
      </c>
      <c r="E10" s="17"/>
      <c r="F10" s="18">
        <v>40</v>
      </c>
      <c r="G10" s="18" t="s">
        <v>25</v>
      </c>
      <c r="H10" s="20"/>
    </row>
    <row r="11" s="1" customFormat="1" ht="36" customHeight="1" spans="1:8">
      <c r="A11" s="17" t="s">
        <v>10</v>
      </c>
      <c r="B11" s="18" t="s">
        <v>29</v>
      </c>
      <c r="C11" s="18"/>
      <c r="D11" s="19">
        <v>0.068835</v>
      </c>
      <c r="E11" s="17"/>
      <c r="F11" s="18">
        <v>28</v>
      </c>
      <c r="G11" s="18" t="s">
        <v>25</v>
      </c>
      <c r="H11" s="20"/>
    </row>
    <row r="12" s="1" customFormat="1" ht="36" customHeight="1" spans="1:8">
      <c r="A12" s="17" t="s">
        <v>10</v>
      </c>
      <c r="B12" s="18" t="s">
        <v>30</v>
      </c>
      <c r="C12" s="18"/>
      <c r="D12" s="19">
        <v>0.139155</v>
      </c>
      <c r="E12" s="17"/>
      <c r="F12" s="18">
        <v>56</v>
      </c>
      <c r="G12" s="18" t="s">
        <v>25</v>
      </c>
      <c r="H12" s="20"/>
    </row>
    <row r="13" s="1" customFormat="1" ht="36" customHeight="1" spans="1:8">
      <c r="A13" s="17" t="s">
        <v>10</v>
      </c>
      <c r="B13" s="21" t="s">
        <v>31</v>
      </c>
      <c r="C13" s="18"/>
      <c r="D13" s="19">
        <v>0.00885</v>
      </c>
      <c r="E13" s="17"/>
      <c r="F13" s="18">
        <v>4</v>
      </c>
      <c r="G13" s="18" t="s">
        <v>25</v>
      </c>
      <c r="H13" s="20"/>
    </row>
    <row r="14" s="1" customFormat="1" ht="36" customHeight="1" spans="1:8">
      <c r="A14" s="17" t="s">
        <v>10</v>
      </c>
      <c r="B14" s="21" t="s">
        <v>32</v>
      </c>
      <c r="C14" s="18"/>
      <c r="D14" s="19">
        <v>0.04971</v>
      </c>
      <c r="E14" s="17"/>
      <c r="F14" s="18">
        <v>20</v>
      </c>
      <c r="G14" s="18" t="s">
        <v>25</v>
      </c>
      <c r="H14" s="20"/>
    </row>
    <row r="15" s="1" customFormat="1" ht="36" customHeight="1" spans="1:8">
      <c r="A15" s="17" t="s">
        <v>10</v>
      </c>
      <c r="B15" s="21" t="s">
        <v>33</v>
      </c>
      <c r="C15" s="18"/>
      <c r="D15" s="22">
        <v>7.29</v>
      </c>
      <c r="E15" s="17"/>
      <c r="F15" s="18">
        <v>2916</v>
      </c>
      <c r="G15" s="18" t="s">
        <v>25</v>
      </c>
      <c r="H15" s="20"/>
    </row>
    <row r="16" s="1" customFormat="1" ht="36" customHeight="1" spans="1:8">
      <c r="A16" s="23" t="s">
        <v>6</v>
      </c>
      <c r="B16" s="21"/>
      <c r="C16" s="24"/>
      <c r="D16" s="16">
        <v>8.28</v>
      </c>
      <c r="E16" s="16"/>
      <c r="F16" s="16">
        <v>3312</v>
      </c>
      <c r="G16" s="25"/>
      <c r="H16" s="20"/>
    </row>
    <row r="17" s="1" customFormat="1" ht="36" customHeight="1" spans="1:8">
      <c r="A17" s="24" t="s">
        <v>34</v>
      </c>
      <c r="B17" s="24" t="s">
        <v>35</v>
      </c>
      <c r="C17" s="24"/>
      <c r="D17" s="24">
        <v>0.13</v>
      </c>
      <c r="E17" s="16"/>
      <c r="F17" s="24">
        <f t="shared" ref="F17:F27" si="0">D17*400</f>
        <v>52</v>
      </c>
      <c r="G17" s="25"/>
      <c r="H17" s="20"/>
    </row>
    <row r="18" s="1" customFormat="1" ht="36" customHeight="1" spans="1:8">
      <c r="A18" s="24" t="s">
        <v>34</v>
      </c>
      <c r="B18" s="24" t="s">
        <v>36</v>
      </c>
      <c r="C18" s="24"/>
      <c r="D18" s="24">
        <v>0.04</v>
      </c>
      <c r="E18" s="20"/>
      <c r="F18" s="24">
        <f t="shared" si="0"/>
        <v>16</v>
      </c>
      <c r="G18" s="25"/>
      <c r="H18" s="20"/>
    </row>
    <row r="19" s="1" customFormat="1" ht="36" customHeight="1" spans="1:8">
      <c r="A19" s="24" t="s">
        <v>34</v>
      </c>
      <c r="B19" s="24" t="s">
        <v>37</v>
      </c>
      <c r="C19" s="24"/>
      <c r="D19" s="24">
        <v>0.04</v>
      </c>
      <c r="E19" s="20"/>
      <c r="F19" s="24">
        <f t="shared" si="0"/>
        <v>16</v>
      </c>
      <c r="G19" s="25"/>
      <c r="H19" s="20"/>
    </row>
    <row r="20" s="1" customFormat="1" ht="36" customHeight="1" spans="1:8">
      <c r="A20" s="24" t="s">
        <v>34</v>
      </c>
      <c r="B20" s="24" t="s">
        <v>38</v>
      </c>
      <c r="C20" s="24"/>
      <c r="D20" s="24">
        <v>0.05</v>
      </c>
      <c r="E20" s="20"/>
      <c r="F20" s="24">
        <f t="shared" si="0"/>
        <v>20</v>
      </c>
      <c r="G20" s="25"/>
      <c r="H20" s="20"/>
    </row>
    <row r="21" s="1" customFormat="1" ht="36" customHeight="1" spans="1:8">
      <c r="A21" s="24" t="s">
        <v>34</v>
      </c>
      <c r="B21" s="24" t="s">
        <v>39</v>
      </c>
      <c r="C21" s="24"/>
      <c r="D21" s="24">
        <v>0.02</v>
      </c>
      <c r="E21" s="20"/>
      <c r="F21" s="24">
        <f t="shared" si="0"/>
        <v>8</v>
      </c>
      <c r="G21" s="25"/>
      <c r="H21" s="20"/>
    </row>
    <row r="22" s="1" customFormat="1" ht="36" customHeight="1" spans="1:8">
      <c r="A22" s="24" t="s">
        <v>34</v>
      </c>
      <c r="B22" s="24" t="s">
        <v>40</v>
      </c>
      <c r="C22" s="24"/>
      <c r="D22" s="24">
        <v>0.04</v>
      </c>
      <c r="E22" s="20"/>
      <c r="F22" s="24">
        <f t="shared" si="0"/>
        <v>16</v>
      </c>
      <c r="G22" s="25"/>
      <c r="H22" s="20"/>
    </row>
    <row r="23" s="1" customFormat="1" ht="36" customHeight="1" spans="1:8">
      <c r="A23" s="24" t="s">
        <v>34</v>
      </c>
      <c r="B23" s="24" t="s">
        <v>41</v>
      </c>
      <c r="C23" s="24"/>
      <c r="D23" s="24">
        <v>0.05</v>
      </c>
      <c r="E23" s="20"/>
      <c r="F23" s="24">
        <f t="shared" si="0"/>
        <v>20</v>
      </c>
      <c r="G23" s="25"/>
      <c r="H23" s="20"/>
    </row>
    <row r="24" s="1" customFormat="1" ht="36" customHeight="1" spans="1:8">
      <c r="A24" s="24" t="s">
        <v>34</v>
      </c>
      <c r="B24" s="24" t="s">
        <v>42</v>
      </c>
      <c r="C24" s="24"/>
      <c r="D24" s="24">
        <v>0.08</v>
      </c>
      <c r="E24" s="20"/>
      <c r="F24" s="24">
        <f t="shared" si="0"/>
        <v>32</v>
      </c>
      <c r="G24" s="25"/>
      <c r="H24" s="20"/>
    </row>
    <row r="25" s="1" customFormat="1" ht="36" customHeight="1" spans="1:8">
      <c r="A25" s="24" t="s">
        <v>34</v>
      </c>
      <c r="B25" s="24" t="s">
        <v>43</v>
      </c>
      <c r="C25" s="24"/>
      <c r="D25" s="24">
        <v>0.11</v>
      </c>
      <c r="E25" s="20"/>
      <c r="F25" s="24">
        <f t="shared" si="0"/>
        <v>44</v>
      </c>
      <c r="G25" s="25"/>
      <c r="H25" s="20"/>
    </row>
    <row r="26" s="1" customFormat="1" ht="36" customHeight="1" spans="1:8">
      <c r="A26" s="24" t="s">
        <v>34</v>
      </c>
      <c r="B26" s="24" t="s">
        <v>44</v>
      </c>
      <c r="C26" s="24"/>
      <c r="D26" s="24">
        <v>0.05</v>
      </c>
      <c r="E26" s="20"/>
      <c r="F26" s="24">
        <f t="shared" si="0"/>
        <v>20</v>
      </c>
      <c r="G26" s="25"/>
      <c r="H26" s="20"/>
    </row>
    <row r="27" s="1" customFormat="1" ht="36" customHeight="1" spans="1:8">
      <c r="A27" s="24" t="s">
        <v>34</v>
      </c>
      <c r="B27" s="24" t="s">
        <v>45</v>
      </c>
      <c r="C27" s="24"/>
      <c r="D27" s="24">
        <v>0.08</v>
      </c>
      <c r="E27" s="20"/>
      <c r="F27" s="24">
        <f t="shared" si="0"/>
        <v>32</v>
      </c>
      <c r="G27" s="25"/>
      <c r="H27" s="20"/>
    </row>
    <row r="28" s="1" customFormat="1" ht="36" customHeight="1" spans="1:8">
      <c r="A28" s="24" t="s">
        <v>34</v>
      </c>
      <c r="B28" s="24" t="s">
        <v>33</v>
      </c>
      <c r="C28" s="24"/>
      <c r="D28" s="24">
        <v>22.42</v>
      </c>
      <c r="E28" s="20"/>
      <c r="F28" s="24">
        <v>8968</v>
      </c>
      <c r="G28" s="25"/>
      <c r="H28" s="20"/>
    </row>
    <row r="29" s="1" customFormat="1" ht="36" customHeight="1" spans="1:8">
      <c r="A29" s="26" t="s">
        <v>6</v>
      </c>
      <c r="B29" s="24"/>
      <c r="C29" s="24"/>
      <c r="D29" s="26">
        <v>23.11</v>
      </c>
      <c r="E29" s="20"/>
      <c r="F29" s="26">
        <v>9244</v>
      </c>
      <c r="G29" s="25"/>
      <c r="H29" s="20"/>
    </row>
    <row r="30" s="1" customFormat="1" ht="36" customHeight="1" spans="1:8">
      <c r="A30" s="18" t="s">
        <v>46</v>
      </c>
      <c r="B30" s="17" t="s">
        <v>47</v>
      </c>
      <c r="C30" s="18"/>
      <c r="D30" s="27">
        <v>0.13872</v>
      </c>
      <c r="E30" s="18"/>
      <c r="F30" s="18">
        <v>56</v>
      </c>
      <c r="G30" s="17" t="s">
        <v>48</v>
      </c>
      <c r="H30" s="20"/>
    </row>
    <row r="31" s="1" customFormat="1" ht="36" customHeight="1" spans="1:8">
      <c r="A31" s="18" t="s">
        <v>46</v>
      </c>
      <c r="B31" s="17" t="s">
        <v>49</v>
      </c>
      <c r="C31" s="18"/>
      <c r="D31" s="27">
        <v>0.050325</v>
      </c>
      <c r="E31" s="18"/>
      <c r="F31" s="18">
        <v>20</v>
      </c>
      <c r="G31" s="17" t="s">
        <v>48</v>
      </c>
      <c r="H31" s="20"/>
    </row>
    <row r="32" s="1" customFormat="1" ht="36" customHeight="1" spans="1:8">
      <c r="A32" s="18" t="s">
        <v>46</v>
      </c>
      <c r="B32" s="17" t="s">
        <v>50</v>
      </c>
      <c r="C32" s="18"/>
      <c r="D32" s="27">
        <v>0.075435</v>
      </c>
      <c r="E32" s="18"/>
      <c r="F32" s="18">
        <v>32</v>
      </c>
      <c r="G32" s="17" t="s">
        <v>48</v>
      </c>
      <c r="H32" s="20"/>
    </row>
    <row r="33" s="1" customFormat="1" ht="36" customHeight="1" spans="1:8">
      <c r="A33" s="18" t="s">
        <v>46</v>
      </c>
      <c r="B33" s="17" t="s">
        <v>51</v>
      </c>
      <c r="C33" s="18"/>
      <c r="D33" s="27">
        <v>0.05</v>
      </c>
      <c r="E33" s="18"/>
      <c r="F33" s="18">
        <v>20</v>
      </c>
      <c r="G33" s="17" t="s">
        <v>48</v>
      </c>
      <c r="H33" s="20"/>
    </row>
    <row r="34" s="1" customFormat="1" ht="36" customHeight="1" spans="1:8">
      <c r="A34" s="18" t="s">
        <v>46</v>
      </c>
      <c r="B34" s="17" t="s">
        <v>52</v>
      </c>
      <c r="C34" s="18"/>
      <c r="D34" s="27">
        <v>0.03315</v>
      </c>
      <c r="E34" s="18"/>
      <c r="F34" s="18">
        <v>12</v>
      </c>
      <c r="G34" s="17" t="s">
        <v>48</v>
      </c>
      <c r="H34" s="20"/>
    </row>
    <row r="35" s="1" customFormat="1" ht="36" customHeight="1" spans="1:8">
      <c r="A35" s="18" t="s">
        <v>46</v>
      </c>
      <c r="B35" s="17" t="s">
        <v>53</v>
      </c>
      <c r="C35" s="18"/>
      <c r="D35" s="27">
        <v>0.095745</v>
      </c>
      <c r="E35" s="18"/>
      <c r="F35" s="18">
        <v>40</v>
      </c>
      <c r="G35" s="17" t="s">
        <v>54</v>
      </c>
      <c r="H35" s="20"/>
    </row>
    <row r="36" s="1" customFormat="1" ht="36" customHeight="1" spans="1:8">
      <c r="A36" s="18" t="s">
        <v>46</v>
      </c>
      <c r="B36" s="17" t="s">
        <v>55</v>
      </c>
      <c r="C36" s="18"/>
      <c r="D36" s="27">
        <v>0.479805</v>
      </c>
      <c r="E36" s="18"/>
      <c r="F36" s="18">
        <v>192</v>
      </c>
      <c r="G36" s="17" t="s">
        <v>54</v>
      </c>
      <c r="H36" s="20"/>
    </row>
    <row r="37" s="1" customFormat="1" ht="36" customHeight="1" spans="1:8">
      <c r="A37" s="18" t="s">
        <v>46</v>
      </c>
      <c r="B37" s="17" t="s">
        <v>56</v>
      </c>
      <c r="C37" s="18"/>
      <c r="D37" s="27">
        <v>0.016095</v>
      </c>
      <c r="E37" s="18"/>
      <c r="F37" s="18">
        <v>8</v>
      </c>
      <c r="G37" s="17" t="s">
        <v>48</v>
      </c>
      <c r="H37" s="20"/>
    </row>
    <row r="38" s="1" customFormat="1" ht="36" customHeight="1" spans="1:8">
      <c r="A38" s="18" t="s">
        <v>46</v>
      </c>
      <c r="B38" s="17" t="s">
        <v>57</v>
      </c>
      <c r="C38" s="18"/>
      <c r="D38" s="27">
        <v>0.02082</v>
      </c>
      <c r="E38" s="18"/>
      <c r="F38" s="18">
        <v>8</v>
      </c>
      <c r="G38" s="17" t="s">
        <v>48</v>
      </c>
      <c r="H38" s="20"/>
    </row>
    <row r="39" s="1" customFormat="1" ht="36" customHeight="1" spans="1:8">
      <c r="A39" s="18" t="s">
        <v>46</v>
      </c>
      <c r="B39" s="17" t="s">
        <v>58</v>
      </c>
      <c r="C39" s="18"/>
      <c r="D39" s="27">
        <v>0.02598</v>
      </c>
      <c r="E39" s="18"/>
      <c r="F39" s="18">
        <v>12</v>
      </c>
      <c r="G39" s="17" t="s">
        <v>48</v>
      </c>
      <c r="H39" s="20"/>
    </row>
    <row r="40" s="1" customFormat="1" ht="36" customHeight="1" spans="1:8">
      <c r="A40" s="18" t="s">
        <v>46</v>
      </c>
      <c r="B40" s="17" t="s">
        <v>59</v>
      </c>
      <c r="C40" s="18"/>
      <c r="D40" s="27">
        <v>0.077685</v>
      </c>
      <c r="E40" s="18"/>
      <c r="F40" s="18">
        <v>32</v>
      </c>
      <c r="G40" s="17" t="s">
        <v>48</v>
      </c>
      <c r="H40" s="20"/>
    </row>
    <row r="41" s="1" customFormat="1" ht="36" customHeight="1" spans="1:8">
      <c r="A41" s="18" t="s">
        <v>46</v>
      </c>
      <c r="B41" s="17" t="s">
        <v>60</v>
      </c>
      <c r="C41" s="18"/>
      <c r="D41" s="27">
        <v>0.05298</v>
      </c>
      <c r="E41" s="18"/>
      <c r="F41" s="18">
        <v>20</v>
      </c>
      <c r="G41" s="17" t="s">
        <v>48</v>
      </c>
      <c r="H41" s="20"/>
    </row>
    <row r="42" s="1" customFormat="1" ht="36" customHeight="1" spans="1:8">
      <c r="A42" s="18" t="s">
        <v>46</v>
      </c>
      <c r="B42" s="17" t="s">
        <v>61</v>
      </c>
      <c r="C42" s="18"/>
      <c r="D42" s="27">
        <v>0.413205</v>
      </c>
      <c r="E42" s="18"/>
      <c r="F42" s="18">
        <v>164</v>
      </c>
      <c r="G42" s="17" t="s">
        <v>54</v>
      </c>
      <c r="H42" s="20"/>
    </row>
    <row r="43" s="1" customFormat="1" ht="36" customHeight="1" spans="1:8">
      <c r="A43" s="18" t="s">
        <v>46</v>
      </c>
      <c r="B43" s="17" t="s">
        <v>62</v>
      </c>
      <c r="C43" s="18"/>
      <c r="D43" s="27">
        <v>0.04929</v>
      </c>
      <c r="E43" s="18"/>
      <c r="F43" s="18">
        <v>20</v>
      </c>
      <c r="G43" s="17" t="s">
        <v>48</v>
      </c>
      <c r="H43" s="20"/>
    </row>
    <row r="44" s="1" customFormat="1" ht="36" customHeight="1" spans="1:8">
      <c r="A44" s="18" t="s">
        <v>46</v>
      </c>
      <c r="B44" s="17" t="s">
        <v>63</v>
      </c>
      <c r="C44" s="18"/>
      <c r="D44" s="27">
        <v>0.121005</v>
      </c>
      <c r="E44" s="18"/>
      <c r="F44" s="18">
        <v>48</v>
      </c>
      <c r="G44" s="17" t="s">
        <v>54</v>
      </c>
      <c r="H44" s="20"/>
    </row>
    <row r="45" s="1" customFormat="1" ht="36" customHeight="1" spans="1:8">
      <c r="A45" s="18" t="s">
        <v>46</v>
      </c>
      <c r="B45" s="17" t="s">
        <v>64</v>
      </c>
      <c r="C45" s="18"/>
      <c r="D45" s="27">
        <v>0.052605</v>
      </c>
      <c r="E45" s="18"/>
      <c r="F45" s="18">
        <v>20</v>
      </c>
      <c r="G45" s="17" t="s">
        <v>48</v>
      </c>
      <c r="H45" s="20"/>
    </row>
    <row r="46" s="1" customFormat="1" ht="36" customHeight="1" spans="1:8">
      <c r="A46" s="18" t="s">
        <v>46</v>
      </c>
      <c r="B46" s="17" t="s">
        <v>65</v>
      </c>
      <c r="C46" s="18"/>
      <c r="D46" s="27">
        <v>0.052515</v>
      </c>
      <c r="E46" s="18"/>
      <c r="F46" s="18">
        <v>20</v>
      </c>
      <c r="G46" s="17" t="s">
        <v>48</v>
      </c>
      <c r="H46" s="20"/>
    </row>
    <row r="47" s="1" customFormat="1" ht="36" customHeight="1" spans="1:8">
      <c r="A47" s="18" t="s">
        <v>46</v>
      </c>
      <c r="B47" s="17" t="s">
        <v>66</v>
      </c>
      <c r="C47" s="18"/>
      <c r="D47" s="27">
        <v>0.04653</v>
      </c>
      <c r="E47" s="18"/>
      <c r="F47" s="18">
        <v>20</v>
      </c>
      <c r="G47" s="17" t="s">
        <v>48</v>
      </c>
      <c r="H47" s="20"/>
    </row>
    <row r="48" s="1" customFormat="1" ht="36" customHeight="1" spans="1:8">
      <c r="A48" s="18" t="s">
        <v>46</v>
      </c>
      <c r="B48" s="17" t="s">
        <v>67</v>
      </c>
      <c r="C48" s="18"/>
      <c r="D48" s="27">
        <v>0.050475</v>
      </c>
      <c r="E48" s="18"/>
      <c r="F48" s="18">
        <v>20</v>
      </c>
      <c r="G48" s="17" t="s">
        <v>48</v>
      </c>
      <c r="H48" s="20"/>
    </row>
    <row r="49" s="1" customFormat="1" ht="36" customHeight="1" spans="1:8">
      <c r="A49" s="18" t="s">
        <v>46</v>
      </c>
      <c r="B49" s="17" t="s">
        <v>68</v>
      </c>
      <c r="C49" s="18"/>
      <c r="D49" s="27">
        <v>0.060525</v>
      </c>
      <c r="E49" s="18"/>
      <c r="F49" s="18">
        <v>24</v>
      </c>
      <c r="G49" s="17" t="s">
        <v>48</v>
      </c>
      <c r="H49" s="20"/>
    </row>
    <row r="50" s="1" customFormat="1" ht="36" customHeight="1" spans="1:8">
      <c r="A50" s="18" t="s">
        <v>46</v>
      </c>
      <c r="B50" s="17" t="s">
        <v>69</v>
      </c>
      <c r="C50" s="18"/>
      <c r="D50" s="27">
        <v>0.336435</v>
      </c>
      <c r="E50" s="18"/>
      <c r="F50" s="18">
        <v>136</v>
      </c>
      <c r="G50" s="17" t="s">
        <v>54</v>
      </c>
      <c r="H50" s="20"/>
    </row>
    <row r="51" s="1" customFormat="1" ht="36" customHeight="1" spans="1:8">
      <c r="A51" s="18" t="s">
        <v>46</v>
      </c>
      <c r="B51" s="17" t="s">
        <v>70</v>
      </c>
      <c r="C51" s="18"/>
      <c r="D51" s="27">
        <v>0.02436</v>
      </c>
      <c r="E51" s="18"/>
      <c r="F51" s="18">
        <v>8</v>
      </c>
      <c r="G51" s="17" t="s">
        <v>48</v>
      </c>
      <c r="H51" s="20"/>
    </row>
    <row r="52" s="1" customFormat="1" ht="36" customHeight="1" spans="1:8">
      <c r="A52" s="18" t="s">
        <v>46</v>
      </c>
      <c r="B52" s="17" t="s">
        <v>71</v>
      </c>
      <c r="C52" s="18"/>
      <c r="D52" s="27">
        <v>0.08076</v>
      </c>
      <c r="E52" s="18"/>
      <c r="F52" s="18">
        <v>32</v>
      </c>
      <c r="G52" s="17" t="s">
        <v>48</v>
      </c>
      <c r="H52" s="20"/>
    </row>
    <row r="53" s="1" customFormat="1" ht="36" customHeight="1" spans="1:8">
      <c r="A53" s="18" t="s">
        <v>46</v>
      </c>
      <c r="B53" s="17" t="s">
        <v>72</v>
      </c>
      <c r="C53" s="18"/>
      <c r="D53" s="27">
        <v>0.24702</v>
      </c>
      <c r="E53" s="18"/>
      <c r="F53" s="18">
        <v>100</v>
      </c>
      <c r="G53" s="17" t="s">
        <v>54</v>
      </c>
      <c r="H53" s="20"/>
    </row>
    <row r="54" s="1" customFormat="1" ht="36" customHeight="1" spans="1:8">
      <c r="A54" s="18" t="s">
        <v>46</v>
      </c>
      <c r="B54" s="17" t="s">
        <v>73</v>
      </c>
      <c r="C54" s="18"/>
      <c r="D54" s="27">
        <v>0.054705</v>
      </c>
      <c r="E54" s="18"/>
      <c r="F54" s="18">
        <v>20</v>
      </c>
      <c r="G54" s="17" t="s">
        <v>48</v>
      </c>
      <c r="H54" s="20"/>
    </row>
    <row r="55" s="1" customFormat="1" ht="36" customHeight="1" spans="1:8">
      <c r="A55" s="18" t="s">
        <v>46</v>
      </c>
      <c r="B55" s="17" t="s">
        <v>74</v>
      </c>
      <c r="C55" s="18"/>
      <c r="D55" s="27">
        <v>0.103635</v>
      </c>
      <c r="E55" s="18"/>
      <c r="F55" s="18">
        <v>40</v>
      </c>
      <c r="G55" s="17" t="s">
        <v>48</v>
      </c>
      <c r="H55" s="20"/>
    </row>
    <row r="56" s="1" customFormat="1" ht="36" customHeight="1" spans="1:8">
      <c r="A56" s="18" t="s">
        <v>46</v>
      </c>
      <c r="B56" s="17" t="s">
        <v>75</v>
      </c>
      <c r="C56" s="18"/>
      <c r="D56" s="27">
        <v>0.16206</v>
      </c>
      <c r="E56" s="18"/>
      <c r="F56" s="18">
        <v>64</v>
      </c>
      <c r="G56" s="17" t="s">
        <v>54</v>
      </c>
      <c r="H56" s="20"/>
    </row>
    <row r="57" s="1" customFormat="1" ht="36" customHeight="1" spans="1:8">
      <c r="A57" s="18" t="s">
        <v>46</v>
      </c>
      <c r="B57" s="17" t="s">
        <v>76</v>
      </c>
      <c r="C57" s="18"/>
      <c r="D57" s="27">
        <v>0.06978</v>
      </c>
      <c r="E57" s="18"/>
      <c r="F57" s="18">
        <v>28</v>
      </c>
      <c r="G57" s="17" t="s">
        <v>48</v>
      </c>
      <c r="H57" s="20"/>
    </row>
    <row r="58" s="1" customFormat="1" ht="36" customHeight="1" spans="1:8">
      <c r="A58" s="18" t="s">
        <v>46</v>
      </c>
      <c r="B58" s="17" t="s">
        <v>77</v>
      </c>
      <c r="C58" s="18"/>
      <c r="D58" s="27">
        <v>0.06186</v>
      </c>
      <c r="E58" s="18"/>
      <c r="F58" s="18">
        <v>24</v>
      </c>
      <c r="G58" s="17" t="s">
        <v>48</v>
      </c>
      <c r="H58" s="20"/>
    </row>
    <row r="59" s="1" customFormat="1" ht="36" customHeight="1" spans="1:8">
      <c r="A59" s="18" t="s">
        <v>46</v>
      </c>
      <c r="B59" s="17" t="s">
        <v>78</v>
      </c>
      <c r="C59" s="18"/>
      <c r="D59" s="27">
        <v>0.142305</v>
      </c>
      <c r="E59" s="18"/>
      <c r="F59" s="18">
        <v>56</v>
      </c>
      <c r="G59" s="17" t="s">
        <v>54</v>
      </c>
      <c r="H59" s="20"/>
    </row>
    <row r="60" s="1" customFormat="1" ht="36" customHeight="1" spans="1:8">
      <c r="A60" s="18" t="s">
        <v>46</v>
      </c>
      <c r="B60" s="17" t="s">
        <v>79</v>
      </c>
      <c r="C60" s="18"/>
      <c r="D60" s="27">
        <v>0.096795</v>
      </c>
      <c r="E60" s="18"/>
      <c r="F60" s="18">
        <v>40</v>
      </c>
      <c r="G60" s="17" t="s">
        <v>48</v>
      </c>
      <c r="H60" s="20"/>
    </row>
    <row r="61" s="1" customFormat="1" ht="36" customHeight="1" spans="1:8">
      <c r="A61" s="18" t="s">
        <v>46</v>
      </c>
      <c r="B61" s="17" t="s">
        <v>80</v>
      </c>
      <c r="C61" s="18"/>
      <c r="D61" s="27">
        <v>0.109065</v>
      </c>
      <c r="E61" s="18"/>
      <c r="F61" s="18">
        <v>44</v>
      </c>
      <c r="G61" s="17" t="s">
        <v>54</v>
      </c>
      <c r="H61" s="20"/>
    </row>
    <row r="62" s="1" customFormat="1" ht="36" customHeight="1" spans="1:8">
      <c r="A62" s="18" t="s">
        <v>46</v>
      </c>
      <c r="B62" s="17" t="s">
        <v>81</v>
      </c>
      <c r="C62" s="18"/>
      <c r="D62" s="27">
        <v>0.052365</v>
      </c>
      <c r="E62" s="18"/>
      <c r="F62" s="18">
        <v>20</v>
      </c>
      <c r="G62" s="17" t="s">
        <v>48</v>
      </c>
      <c r="H62" s="20"/>
    </row>
    <row r="63" s="1" customFormat="1" ht="36" customHeight="1" spans="1:8">
      <c r="A63" s="18" t="s">
        <v>46</v>
      </c>
      <c r="B63" s="17" t="s">
        <v>82</v>
      </c>
      <c r="C63" s="18"/>
      <c r="D63" s="27">
        <v>0.22401</v>
      </c>
      <c r="E63" s="18"/>
      <c r="F63" s="18">
        <v>88</v>
      </c>
      <c r="G63" s="17" t="s">
        <v>54</v>
      </c>
      <c r="H63" s="20"/>
    </row>
    <row r="64" s="1" customFormat="1" ht="36" customHeight="1" spans="1:8">
      <c r="A64" s="18" t="s">
        <v>46</v>
      </c>
      <c r="B64" s="17" t="s">
        <v>83</v>
      </c>
      <c r="C64" s="18"/>
      <c r="D64" s="27">
        <v>0.08751</v>
      </c>
      <c r="E64" s="18"/>
      <c r="F64" s="18">
        <v>36</v>
      </c>
      <c r="G64" s="17" t="s">
        <v>48</v>
      </c>
      <c r="H64" s="20"/>
    </row>
    <row r="65" s="1" customFormat="1" ht="36" customHeight="1" spans="1:8">
      <c r="A65" s="18" t="s">
        <v>46</v>
      </c>
      <c r="B65" s="17" t="s">
        <v>84</v>
      </c>
      <c r="C65" s="18"/>
      <c r="D65" s="27">
        <v>0.10167</v>
      </c>
      <c r="E65" s="18"/>
      <c r="F65" s="18">
        <v>40</v>
      </c>
      <c r="G65" s="17" t="s">
        <v>54</v>
      </c>
      <c r="H65" s="20"/>
    </row>
    <row r="66" s="1" customFormat="1" ht="36" customHeight="1" spans="1:8">
      <c r="A66" s="18" t="s">
        <v>46</v>
      </c>
      <c r="B66" s="17" t="s">
        <v>85</v>
      </c>
      <c r="C66" s="18"/>
      <c r="D66" s="27">
        <v>0.04857</v>
      </c>
      <c r="E66" s="18"/>
      <c r="F66" s="18">
        <v>20</v>
      </c>
      <c r="G66" s="17" t="s">
        <v>48</v>
      </c>
      <c r="H66" s="20"/>
    </row>
    <row r="67" s="1" customFormat="1" ht="36" customHeight="1" spans="1:8">
      <c r="A67" s="18" t="s">
        <v>46</v>
      </c>
      <c r="B67" s="17" t="s">
        <v>86</v>
      </c>
      <c r="C67" s="18"/>
      <c r="D67" s="27">
        <v>0.0519</v>
      </c>
      <c r="E67" s="18"/>
      <c r="F67" s="18">
        <v>20</v>
      </c>
      <c r="G67" s="17" t="s">
        <v>48</v>
      </c>
      <c r="H67" s="20"/>
    </row>
    <row r="68" s="1" customFormat="1" ht="36" customHeight="1" spans="1:8">
      <c r="A68" s="18" t="s">
        <v>46</v>
      </c>
      <c r="B68" s="17" t="s">
        <v>87</v>
      </c>
      <c r="C68" s="18"/>
      <c r="D68" s="27">
        <v>0.09624</v>
      </c>
      <c r="E68" s="18"/>
      <c r="F68" s="18">
        <v>40</v>
      </c>
      <c r="G68" s="17" t="s">
        <v>54</v>
      </c>
      <c r="H68" s="20"/>
    </row>
    <row r="69" s="1" customFormat="1" ht="36" customHeight="1" spans="1:8">
      <c r="A69" s="18" t="s">
        <v>46</v>
      </c>
      <c r="B69" s="17" t="s">
        <v>56</v>
      </c>
      <c r="C69" s="18"/>
      <c r="D69" s="27">
        <v>0.0468</v>
      </c>
      <c r="E69" s="18"/>
      <c r="F69" s="18">
        <v>20</v>
      </c>
      <c r="G69" s="17" t="s">
        <v>54</v>
      </c>
      <c r="H69" s="20"/>
    </row>
    <row r="70" s="1" customFormat="1" ht="36" customHeight="1" spans="1:8">
      <c r="A70" s="18" t="s">
        <v>46</v>
      </c>
      <c r="B70" s="17" t="s">
        <v>88</v>
      </c>
      <c r="C70" s="18"/>
      <c r="D70" s="27">
        <v>0.064485</v>
      </c>
      <c r="E70" s="18"/>
      <c r="F70" s="18">
        <v>24</v>
      </c>
      <c r="G70" s="17" t="s">
        <v>48</v>
      </c>
      <c r="H70" s="20"/>
    </row>
    <row r="71" s="1" customFormat="1" ht="36" customHeight="1" spans="1:8">
      <c r="A71" s="18" t="s">
        <v>46</v>
      </c>
      <c r="B71" s="17" t="s">
        <v>89</v>
      </c>
      <c r="C71" s="18"/>
      <c r="D71" s="27">
        <v>0.065685</v>
      </c>
      <c r="E71" s="18"/>
      <c r="F71" s="18">
        <v>28</v>
      </c>
      <c r="G71" s="17" t="s">
        <v>54</v>
      </c>
      <c r="H71" s="20"/>
    </row>
    <row r="72" s="1" customFormat="1" ht="36" customHeight="1" spans="1:8">
      <c r="A72" s="18" t="s">
        <v>46</v>
      </c>
      <c r="B72" s="17" t="s">
        <v>90</v>
      </c>
      <c r="C72" s="18"/>
      <c r="D72" s="27">
        <v>0.02262</v>
      </c>
      <c r="E72" s="18"/>
      <c r="F72" s="18">
        <v>8</v>
      </c>
      <c r="G72" s="17" t="s">
        <v>48</v>
      </c>
      <c r="H72" s="20"/>
    </row>
    <row r="73" s="1" customFormat="1" ht="36" customHeight="1" spans="1:8">
      <c r="A73" s="18" t="s">
        <v>46</v>
      </c>
      <c r="B73" s="17" t="s">
        <v>91</v>
      </c>
      <c r="C73" s="18"/>
      <c r="D73" s="27">
        <v>0.04392</v>
      </c>
      <c r="E73" s="18"/>
      <c r="F73" s="18">
        <v>16</v>
      </c>
      <c r="G73" s="17" t="s">
        <v>48</v>
      </c>
      <c r="H73" s="20"/>
    </row>
    <row r="74" s="1" customFormat="1" ht="36" customHeight="1" spans="1:8">
      <c r="A74" s="18" t="s">
        <v>46</v>
      </c>
      <c r="B74" s="17" t="s">
        <v>92</v>
      </c>
      <c r="C74" s="18"/>
      <c r="D74" s="27">
        <v>0.07293</v>
      </c>
      <c r="E74" s="18"/>
      <c r="F74" s="18">
        <v>28</v>
      </c>
      <c r="G74" s="17" t="s">
        <v>54</v>
      </c>
      <c r="H74" s="20"/>
    </row>
    <row r="75" s="1" customFormat="1" ht="36" customHeight="1" spans="1:8">
      <c r="A75" s="18" t="s">
        <v>46</v>
      </c>
      <c r="B75" s="17" t="s">
        <v>93</v>
      </c>
      <c r="C75" s="18"/>
      <c r="D75" s="27">
        <v>0.06144</v>
      </c>
      <c r="E75" s="18"/>
      <c r="F75" s="18">
        <v>24</v>
      </c>
      <c r="G75" s="17" t="s">
        <v>48</v>
      </c>
      <c r="H75" s="20"/>
    </row>
    <row r="76" s="1" customFormat="1" ht="36" customHeight="1" spans="1:8">
      <c r="A76" s="18" t="s">
        <v>46</v>
      </c>
      <c r="B76" s="17" t="s">
        <v>94</v>
      </c>
      <c r="C76" s="18"/>
      <c r="D76" s="27">
        <v>0.068895</v>
      </c>
      <c r="E76" s="18"/>
      <c r="F76" s="18">
        <v>28</v>
      </c>
      <c r="G76" s="17" t="s">
        <v>54</v>
      </c>
      <c r="H76" s="20"/>
    </row>
    <row r="77" s="1" customFormat="1" ht="36" customHeight="1" spans="1:8">
      <c r="A77" s="18" t="s">
        <v>46</v>
      </c>
      <c r="B77" s="17" t="s">
        <v>95</v>
      </c>
      <c r="C77" s="28"/>
      <c r="D77" s="27">
        <v>0.062715</v>
      </c>
      <c r="E77" s="29"/>
      <c r="F77" s="30">
        <v>24</v>
      </c>
      <c r="G77" s="17" t="s">
        <v>48</v>
      </c>
      <c r="H77" s="20"/>
    </row>
    <row r="78" s="1" customFormat="1" ht="36" customHeight="1" spans="1:8">
      <c r="A78" s="18" t="s">
        <v>46</v>
      </c>
      <c r="B78" s="17" t="s">
        <v>77</v>
      </c>
      <c r="C78" s="22"/>
      <c r="D78" s="27">
        <v>0.089535</v>
      </c>
      <c r="E78" s="22"/>
      <c r="F78" s="30">
        <v>36</v>
      </c>
      <c r="G78" s="17" t="s">
        <v>48</v>
      </c>
      <c r="H78" s="20"/>
    </row>
    <row r="79" s="1" customFormat="1" ht="36" customHeight="1" spans="1:8">
      <c r="A79" s="18" t="s">
        <v>46</v>
      </c>
      <c r="B79" s="17" t="s">
        <v>96</v>
      </c>
      <c r="C79" s="24"/>
      <c r="D79" s="27">
        <v>0.099915</v>
      </c>
      <c r="E79" s="24"/>
      <c r="F79" s="24">
        <v>40</v>
      </c>
      <c r="G79" s="17" t="s">
        <v>54</v>
      </c>
      <c r="H79" s="20"/>
    </row>
    <row r="80" s="1" customFormat="1" ht="36" customHeight="1" spans="1:8">
      <c r="A80" s="18" t="s">
        <v>46</v>
      </c>
      <c r="B80" s="17" t="s">
        <v>97</v>
      </c>
      <c r="C80" s="24"/>
      <c r="D80" s="27">
        <v>0.075045</v>
      </c>
      <c r="E80" s="24"/>
      <c r="F80" s="24">
        <v>32</v>
      </c>
      <c r="G80" s="17" t="s">
        <v>54</v>
      </c>
      <c r="H80" s="20"/>
    </row>
    <row r="81" s="1" customFormat="1" ht="36" customHeight="1" spans="1:8">
      <c r="A81" s="18" t="s">
        <v>46</v>
      </c>
      <c r="B81" s="17" t="s">
        <v>98</v>
      </c>
      <c r="C81" s="24"/>
      <c r="D81" s="27">
        <v>0.102255</v>
      </c>
      <c r="E81" s="24"/>
      <c r="F81" s="24">
        <v>40</v>
      </c>
      <c r="G81" s="17" t="s">
        <v>48</v>
      </c>
      <c r="H81" s="20"/>
    </row>
    <row r="82" s="1" customFormat="1" ht="36" customHeight="1" spans="1:8">
      <c r="A82" s="18" t="s">
        <v>46</v>
      </c>
      <c r="B82" s="17" t="s">
        <v>99</v>
      </c>
      <c r="C82" s="24"/>
      <c r="D82" s="27">
        <v>0.05745</v>
      </c>
      <c r="E82" s="24"/>
      <c r="F82" s="24">
        <v>24</v>
      </c>
      <c r="G82" s="17" t="s">
        <v>54</v>
      </c>
      <c r="H82" s="20"/>
    </row>
    <row r="83" s="1" customFormat="1" ht="36" customHeight="1" spans="1:8">
      <c r="A83" s="18" t="s">
        <v>46</v>
      </c>
      <c r="B83" s="17" t="s">
        <v>100</v>
      </c>
      <c r="C83" s="24"/>
      <c r="D83" s="27">
        <v>0.043125</v>
      </c>
      <c r="E83" s="24"/>
      <c r="F83" s="24">
        <v>16</v>
      </c>
      <c r="G83" s="17" t="s">
        <v>48</v>
      </c>
      <c r="H83" s="20"/>
    </row>
    <row r="84" s="1" customFormat="1" ht="36" customHeight="1" spans="1:8">
      <c r="A84" s="18" t="s">
        <v>46</v>
      </c>
      <c r="B84" s="17" t="s">
        <v>101</v>
      </c>
      <c r="C84" s="24"/>
      <c r="D84" s="27">
        <v>0.040695</v>
      </c>
      <c r="E84" s="24"/>
      <c r="F84" s="24">
        <v>16</v>
      </c>
      <c r="G84" s="17" t="s">
        <v>54</v>
      </c>
      <c r="H84" s="20"/>
    </row>
    <row r="85" s="1" customFormat="1" ht="36" customHeight="1" spans="1:8">
      <c r="A85" s="18" t="s">
        <v>46</v>
      </c>
      <c r="B85" s="17" t="s">
        <v>102</v>
      </c>
      <c r="C85" s="24"/>
      <c r="D85" s="27">
        <v>0.009885</v>
      </c>
      <c r="E85" s="24"/>
      <c r="F85" s="24">
        <v>4</v>
      </c>
      <c r="G85" s="17" t="s">
        <v>54</v>
      </c>
      <c r="H85" s="20"/>
    </row>
    <row r="86" s="1" customFormat="1" ht="36" customHeight="1" spans="1:8">
      <c r="A86" s="18" t="s">
        <v>46</v>
      </c>
      <c r="B86" s="17" t="s">
        <v>103</v>
      </c>
      <c r="C86" s="24"/>
      <c r="D86" s="27">
        <v>0.044175</v>
      </c>
      <c r="E86" s="24"/>
      <c r="F86" s="24">
        <v>16</v>
      </c>
      <c r="G86" s="17" t="s">
        <v>54</v>
      </c>
      <c r="H86" s="20"/>
    </row>
    <row r="87" s="1" customFormat="1" ht="36" customHeight="1" spans="1:8">
      <c r="A87" s="18" t="s">
        <v>46</v>
      </c>
      <c r="B87" s="17" t="s">
        <v>104</v>
      </c>
      <c r="C87" s="24"/>
      <c r="D87" s="27">
        <v>0.12534</v>
      </c>
      <c r="E87" s="24"/>
      <c r="F87" s="24">
        <v>52</v>
      </c>
      <c r="G87" s="17" t="s">
        <v>48</v>
      </c>
      <c r="H87" s="20"/>
    </row>
    <row r="88" s="1" customFormat="1" ht="36" customHeight="1" spans="1:8">
      <c r="A88" s="18" t="s">
        <v>46</v>
      </c>
      <c r="B88" s="17" t="s">
        <v>105</v>
      </c>
      <c r="C88" s="24"/>
      <c r="D88" s="27">
        <v>0.081915</v>
      </c>
      <c r="E88" s="24"/>
      <c r="F88" s="24">
        <v>32</v>
      </c>
      <c r="G88" s="17" t="s">
        <v>48</v>
      </c>
      <c r="H88" s="20"/>
    </row>
    <row r="89" s="1" customFormat="1" ht="36" customHeight="1" spans="1:8">
      <c r="A89" s="18" t="s">
        <v>46</v>
      </c>
      <c r="B89" s="17" t="s">
        <v>106</v>
      </c>
      <c r="C89" s="24"/>
      <c r="D89" s="27">
        <v>0.00912</v>
      </c>
      <c r="E89" s="24"/>
      <c r="F89" s="24">
        <v>4</v>
      </c>
      <c r="G89" s="17" t="s">
        <v>107</v>
      </c>
      <c r="H89" s="20"/>
    </row>
    <row r="90" s="1" customFormat="1" ht="36" customHeight="1" spans="1:8">
      <c r="A90" s="18" t="s">
        <v>46</v>
      </c>
      <c r="B90" s="17" t="s">
        <v>108</v>
      </c>
      <c r="C90" s="24"/>
      <c r="D90" s="27">
        <v>0.029505</v>
      </c>
      <c r="E90" s="24"/>
      <c r="F90" s="24">
        <v>12</v>
      </c>
      <c r="G90" s="17" t="s">
        <v>107</v>
      </c>
      <c r="H90" s="20"/>
    </row>
    <row r="91" s="1" customFormat="1" ht="36" customHeight="1" spans="1:8">
      <c r="A91" s="18" t="s">
        <v>46</v>
      </c>
      <c r="B91" s="17" t="s">
        <v>109</v>
      </c>
      <c r="C91" s="24"/>
      <c r="D91" s="27">
        <v>0.051705</v>
      </c>
      <c r="E91" s="24"/>
      <c r="F91" s="24">
        <v>20</v>
      </c>
      <c r="G91" s="17" t="s">
        <v>110</v>
      </c>
      <c r="H91" s="20"/>
    </row>
    <row r="92" s="1" customFormat="1" ht="36" customHeight="1" spans="1:8">
      <c r="A92" s="18" t="s">
        <v>46</v>
      </c>
      <c r="B92" s="17" t="s">
        <v>80</v>
      </c>
      <c r="C92" s="24"/>
      <c r="D92" s="27">
        <v>0.065025</v>
      </c>
      <c r="E92" s="24"/>
      <c r="F92" s="24">
        <v>28</v>
      </c>
      <c r="G92" s="17" t="s">
        <v>110</v>
      </c>
      <c r="H92" s="20"/>
    </row>
    <row r="93" s="1" customFormat="1" ht="36" customHeight="1" spans="1:8">
      <c r="A93" s="18" t="s">
        <v>46</v>
      </c>
      <c r="B93" s="17" t="s">
        <v>58</v>
      </c>
      <c r="C93" s="24"/>
      <c r="D93" s="27">
        <v>0.065325</v>
      </c>
      <c r="E93" s="24"/>
      <c r="F93" s="24">
        <v>28</v>
      </c>
      <c r="G93" s="17" t="s">
        <v>110</v>
      </c>
      <c r="H93" s="20"/>
    </row>
    <row r="94" s="1" customFormat="1" ht="36" customHeight="1" spans="1:8">
      <c r="A94" s="18" t="s">
        <v>46</v>
      </c>
      <c r="B94" s="17" t="s">
        <v>111</v>
      </c>
      <c r="C94" s="24"/>
      <c r="D94" s="27">
        <v>0.08547</v>
      </c>
      <c r="E94" s="24"/>
      <c r="F94" s="24">
        <v>36</v>
      </c>
      <c r="G94" s="17" t="s">
        <v>112</v>
      </c>
      <c r="H94" s="20"/>
    </row>
    <row r="95" s="1" customFormat="1" ht="36" customHeight="1" spans="1:8">
      <c r="A95" s="18" t="s">
        <v>46</v>
      </c>
      <c r="B95" s="17" t="s">
        <v>113</v>
      </c>
      <c r="C95" s="24"/>
      <c r="D95" s="27">
        <v>0.06384</v>
      </c>
      <c r="E95" s="24"/>
      <c r="F95" s="24">
        <v>24</v>
      </c>
      <c r="G95" s="17" t="s">
        <v>112</v>
      </c>
      <c r="H95" s="20"/>
    </row>
    <row r="96" s="1" customFormat="1" ht="36" customHeight="1" spans="1:8">
      <c r="A96" s="18" t="s">
        <v>46</v>
      </c>
      <c r="B96" s="17" t="s">
        <v>114</v>
      </c>
      <c r="C96" s="24"/>
      <c r="D96" s="27">
        <v>0.06102</v>
      </c>
      <c r="E96" s="24"/>
      <c r="F96" s="24">
        <v>24</v>
      </c>
      <c r="G96" s="17" t="s">
        <v>112</v>
      </c>
      <c r="H96" s="20"/>
    </row>
    <row r="97" s="1" customFormat="1" ht="36" customHeight="1" spans="1:8">
      <c r="A97" s="18" t="s">
        <v>46</v>
      </c>
      <c r="B97" s="17" t="s">
        <v>115</v>
      </c>
      <c r="C97" s="24"/>
      <c r="D97" s="27">
        <v>0.05586</v>
      </c>
      <c r="E97" s="24"/>
      <c r="F97" s="24">
        <v>24</v>
      </c>
      <c r="G97" s="17" t="s">
        <v>112</v>
      </c>
      <c r="H97" s="20"/>
    </row>
    <row r="98" s="1" customFormat="1" ht="36" customHeight="1" spans="1:8">
      <c r="A98" s="18" t="s">
        <v>46</v>
      </c>
      <c r="B98" s="17" t="s">
        <v>116</v>
      </c>
      <c r="C98" s="24"/>
      <c r="D98" s="27">
        <v>0.044655</v>
      </c>
      <c r="E98" s="24"/>
      <c r="F98" s="24">
        <v>16</v>
      </c>
      <c r="G98" s="17" t="s">
        <v>112</v>
      </c>
      <c r="H98" s="20"/>
    </row>
    <row r="99" s="1" customFormat="1" ht="36" customHeight="1" spans="1:8">
      <c r="A99" s="18" t="s">
        <v>46</v>
      </c>
      <c r="B99" s="17" t="s">
        <v>117</v>
      </c>
      <c r="C99" s="24"/>
      <c r="D99" s="27">
        <v>0.04</v>
      </c>
      <c r="E99" s="24"/>
      <c r="F99" s="24">
        <v>16</v>
      </c>
      <c r="G99" s="17" t="s">
        <v>112</v>
      </c>
      <c r="H99" s="20"/>
    </row>
    <row r="100" s="1" customFormat="1" ht="36" customHeight="1" spans="1:8">
      <c r="A100" s="18" t="s">
        <v>46</v>
      </c>
      <c r="B100" s="17" t="s">
        <v>118</v>
      </c>
      <c r="C100" s="24"/>
      <c r="D100" s="27">
        <v>0.05331</v>
      </c>
      <c r="E100" s="24"/>
      <c r="F100" s="24">
        <v>20</v>
      </c>
      <c r="G100" s="17" t="s">
        <v>119</v>
      </c>
      <c r="H100" s="20"/>
    </row>
    <row r="101" s="1" customFormat="1" ht="36" customHeight="1" spans="1:8">
      <c r="A101" s="18" t="s">
        <v>46</v>
      </c>
      <c r="B101" s="17" t="s">
        <v>84</v>
      </c>
      <c r="C101" s="24"/>
      <c r="D101" s="27">
        <v>0.047895</v>
      </c>
      <c r="E101" s="24"/>
      <c r="F101" s="24">
        <v>20</v>
      </c>
      <c r="G101" s="17" t="s">
        <v>119</v>
      </c>
      <c r="H101" s="20"/>
    </row>
    <row r="102" s="1" customFormat="1" ht="36" customHeight="1" spans="1:8">
      <c r="A102" s="18" t="s">
        <v>46</v>
      </c>
      <c r="B102" s="17" t="s">
        <v>120</v>
      </c>
      <c r="C102" s="24"/>
      <c r="D102" s="27">
        <v>0.011835</v>
      </c>
      <c r="E102" s="24"/>
      <c r="F102" s="24">
        <v>4</v>
      </c>
      <c r="G102" s="17" t="s">
        <v>119</v>
      </c>
      <c r="H102" s="20"/>
    </row>
    <row r="103" s="1" customFormat="1" ht="36" customHeight="1" spans="1:8">
      <c r="A103" s="18" t="s">
        <v>46</v>
      </c>
      <c r="B103" s="17" t="s">
        <v>121</v>
      </c>
      <c r="C103" s="24"/>
      <c r="D103" s="27">
        <v>0.06612</v>
      </c>
      <c r="E103" s="24"/>
      <c r="F103" s="24">
        <v>28</v>
      </c>
      <c r="G103" s="17" t="s">
        <v>122</v>
      </c>
      <c r="H103" s="20"/>
    </row>
    <row r="104" s="1" customFormat="1" ht="36" customHeight="1" spans="1:8">
      <c r="A104" s="18" t="s">
        <v>46</v>
      </c>
      <c r="B104" s="17" t="s">
        <v>123</v>
      </c>
      <c r="C104" s="17"/>
      <c r="D104" s="27">
        <v>0.4998</v>
      </c>
      <c r="E104" s="24"/>
      <c r="F104" s="31">
        <v>200</v>
      </c>
      <c r="G104" s="17" t="s">
        <v>122</v>
      </c>
      <c r="H104" s="20"/>
    </row>
    <row r="105" s="1" customFormat="1" ht="36" customHeight="1" spans="1:8">
      <c r="A105" s="18" t="s">
        <v>46</v>
      </c>
      <c r="B105" s="17" t="s">
        <v>120</v>
      </c>
      <c r="C105" s="17"/>
      <c r="D105" s="27">
        <v>0.0162</v>
      </c>
      <c r="E105" s="24"/>
      <c r="F105" s="31">
        <v>8</v>
      </c>
      <c r="G105" s="17" t="s">
        <v>122</v>
      </c>
      <c r="H105" s="20"/>
    </row>
    <row r="106" s="1" customFormat="1" ht="36" customHeight="1" spans="1:8">
      <c r="A106" s="18" t="s">
        <v>46</v>
      </c>
      <c r="B106" s="17" t="s">
        <v>124</v>
      </c>
      <c r="C106" s="17"/>
      <c r="D106" s="27">
        <v>0.02535</v>
      </c>
      <c r="E106" s="24"/>
      <c r="F106" s="31">
        <v>12</v>
      </c>
      <c r="G106" s="17" t="s">
        <v>122</v>
      </c>
      <c r="H106" s="20"/>
    </row>
    <row r="107" s="1" customFormat="1" ht="36" customHeight="1" spans="1:8">
      <c r="A107" s="18" t="s">
        <v>46</v>
      </c>
      <c r="B107" s="17" t="s">
        <v>125</v>
      </c>
      <c r="C107" s="17"/>
      <c r="D107" s="27">
        <v>0.020655</v>
      </c>
      <c r="E107" s="24"/>
      <c r="F107" s="31">
        <v>8</v>
      </c>
      <c r="G107" s="17" t="s">
        <v>122</v>
      </c>
      <c r="H107" s="20"/>
    </row>
    <row r="108" s="1" customFormat="1" ht="36" customHeight="1" spans="1:8">
      <c r="A108" s="18" t="s">
        <v>46</v>
      </c>
      <c r="B108" s="17" t="s">
        <v>126</v>
      </c>
      <c r="C108" s="17"/>
      <c r="D108" s="27">
        <v>0.01191</v>
      </c>
      <c r="E108" s="24"/>
      <c r="F108" s="31">
        <v>4</v>
      </c>
      <c r="G108" s="17" t="s">
        <v>127</v>
      </c>
      <c r="H108" s="20"/>
    </row>
    <row r="109" s="1" customFormat="1" ht="36" customHeight="1" spans="1:8">
      <c r="A109" s="18" t="s">
        <v>46</v>
      </c>
      <c r="B109" s="17" t="s">
        <v>128</v>
      </c>
      <c r="C109" s="17"/>
      <c r="D109" s="27">
        <v>0.010635</v>
      </c>
      <c r="E109" s="24"/>
      <c r="F109" s="31">
        <v>4</v>
      </c>
      <c r="G109" s="17" t="s">
        <v>129</v>
      </c>
      <c r="H109" s="20"/>
    </row>
    <row r="110" s="1" customFormat="1" ht="36" customHeight="1" spans="1:8">
      <c r="A110" s="18" t="s">
        <v>46</v>
      </c>
      <c r="B110" s="17" t="s">
        <v>130</v>
      </c>
      <c r="C110" s="17"/>
      <c r="D110" s="27">
        <v>0.025485</v>
      </c>
      <c r="E110" s="24"/>
      <c r="F110" s="31">
        <v>12</v>
      </c>
      <c r="G110" s="17" t="s">
        <v>129</v>
      </c>
      <c r="H110" s="20"/>
    </row>
    <row r="111" s="1" customFormat="1" ht="36" customHeight="1" spans="1:8">
      <c r="A111" s="18" t="s">
        <v>46</v>
      </c>
      <c r="B111" s="17" t="s">
        <v>106</v>
      </c>
      <c r="C111" s="17"/>
      <c r="D111" s="27">
        <v>0.01884</v>
      </c>
      <c r="E111" s="24"/>
      <c r="F111" s="31">
        <v>8</v>
      </c>
      <c r="G111" s="17" t="s">
        <v>129</v>
      </c>
      <c r="H111" s="20"/>
    </row>
    <row r="112" s="1" customFormat="1" ht="36" customHeight="1" spans="1:8">
      <c r="A112" s="18" t="s">
        <v>46</v>
      </c>
      <c r="B112" s="17" t="s">
        <v>131</v>
      </c>
      <c r="C112" s="17"/>
      <c r="D112" s="27">
        <v>0.036255</v>
      </c>
      <c r="E112" s="24"/>
      <c r="F112" s="31">
        <v>16</v>
      </c>
      <c r="G112" s="17" t="s">
        <v>129</v>
      </c>
      <c r="H112" s="20"/>
    </row>
    <row r="113" s="1" customFormat="1" ht="36" customHeight="1" spans="1:8">
      <c r="A113" s="18" t="s">
        <v>46</v>
      </c>
      <c r="B113" s="17" t="s">
        <v>132</v>
      </c>
      <c r="C113" s="17"/>
      <c r="D113" s="27">
        <v>0.065085</v>
      </c>
      <c r="E113" s="24"/>
      <c r="F113" s="31">
        <v>28</v>
      </c>
      <c r="G113" s="17" t="s">
        <v>129</v>
      </c>
      <c r="H113" s="20"/>
    </row>
    <row r="114" s="1" customFormat="1" ht="36" customHeight="1" spans="1:8">
      <c r="A114" s="18" t="s">
        <v>46</v>
      </c>
      <c r="B114" s="17" t="s">
        <v>133</v>
      </c>
      <c r="C114" s="17"/>
      <c r="D114" s="27">
        <v>0.051645</v>
      </c>
      <c r="E114" s="24"/>
      <c r="F114" s="31">
        <v>20</v>
      </c>
      <c r="G114" s="17" t="s">
        <v>129</v>
      </c>
      <c r="H114" s="20"/>
    </row>
    <row r="115" s="1" customFormat="1" ht="36" customHeight="1" spans="1:8">
      <c r="A115" s="18" t="s">
        <v>46</v>
      </c>
      <c r="B115" s="17" t="s">
        <v>134</v>
      </c>
      <c r="C115" s="17"/>
      <c r="D115" s="27">
        <v>0.031305</v>
      </c>
      <c r="E115" s="24"/>
      <c r="F115" s="31">
        <v>12</v>
      </c>
      <c r="G115" s="17" t="s">
        <v>129</v>
      </c>
      <c r="H115" s="20"/>
    </row>
    <row r="116" s="1" customFormat="1" ht="36" customHeight="1" spans="1:8">
      <c r="A116" s="18" t="s">
        <v>46</v>
      </c>
      <c r="B116" s="17" t="s">
        <v>135</v>
      </c>
      <c r="C116" s="17"/>
      <c r="D116" s="27">
        <v>0.037875</v>
      </c>
      <c r="E116" s="24"/>
      <c r="F116" s="31">
        <v>16</v>
      </c>
      <c r="G116" s="17" t="s">
        <v>129</v>
      </c>
      <c r="H116" s="20"/>
    </row>
    <row r="117" s="1" customFormat="1" ht="36" customHeight="1" spans="1:8">
      <c r="A117" s="18" t="s">
        <v>46</v>
      </c>
      <c r="B117" s="17" t="s">
        <v>136</v>
      </c>
      <c r="C117" s="17"/>
      <c r="D117" s="27">
        <v>0.02364</v>
      </c>
      <c r="E117" s="24"/>
      <c r="F117" s="31">
        <v>8</v>
      </c>
      <c r="G117" s="17" t="s">
        <v>129</v>
      </c>
      <c r="H117" s="20"/>
    </row>
    <row r="118" s="1" customFormat="1" ht="36" customHeight="1" spans="1:8">
      <c r="A118" s="18" t="s">
        <v>46</v>
      </c>
      <c r="B118" s="17" t="s">
        <v>137</v>
      </c>
      <c r="C118" s="17"/>
      <c r="D118" s="27">
        <v>0.036</v>
      </c>
      <c r="E118" s="24"/>
      <c r="F118" s="31">
        <v>16</v>
      </c>
      <c r="G118" s="17" t="s">
        <v>129</v>
      </c>
      <c r="H118" s="20"/>
    </row>
    <row r="119" s="1" customFormat="1" ht="36" customHeight="1" spans="1:8">
      <c r="A119" s="18" t="s">
        <v>46</v>
      </c>
      <c r="B119" s="17" t="s">
        <v>138</v>
      </c>
      <c r="C119" s="17"/>
      <c r="D119" s="27">
        <v>0.0543</v>
      </c>
      <c r="E119" s="24"/>
      <c r="F119" s="31">
        <v>20</v>
      </c>
      <c r="G119" s="17" t="s">
        <v>129</v>
      </c>
      <c r="H119" s="20"/>
    </row>
    <row r="120" s="1" customFormat="1" ht="36" customHeight="1" spans="1:8">
      <c r="A120" s="18" t="s">
        <v>46</v>
      </c>
      <c r="B120" s="17" t="s">
        <v>139</v>
      </c>
      <c r="C120" s="17"/>
      <c r="D120" s="27">
        <v>0.03237</v>
      </c>
      <c r="E120" s="24"/>
      <c r="F120" s="31">
        <v>12</v>
      </c>
      <c r="G120" s="17" t="s">
        <v>129</v>
      </c>
      <c r="H120" s="20"/>
    </row>
    <row r="121" s="1" customFormat="1" ht="36" customHeight="1" spans="1:8">
      <c r="A121" s="18" t="s">
        <v>46</v>
      </c>
      <c r="B121" s="17" t="s">
        <v>140</v>
      </c>
      <c r="C121" s="17"/>
      <c r="D121" s="27">
        <v>0.134805</v>
      </c>
      <c r="E121" s="24"/>
      <c r="F121" s="31">
        <v>52</v>
      </c>
      <c r="G121" s="17" t="s">
        <v>129</v>
      </c>
      <c r="H121" s="20"/>
    </row>
    <row r="122" s="1" customFormat="1" ht="36" customHeight="1" spans="1:8">
      <c r="A122" s="18" t="s">
        <v>46</v>
      </c>
      <c r="B122" s="17" t="s">
        <v>82</v>
      </c>
      <c r="C122" s="17"/>
      <c r="D122" s="27">
        <v>0.08805</v>
      </c>
      <c r="E122" s="24"/>
      <c r="F122" s="31">
        <v>36</v>
      </c>
      <c r="G122" s="17" t="s">
        <v>129</v>
      </c>
      <c r="H122" s="20"/>
    </row>
    <row r="123" s="1" customFormat="1" ht="36" customHeight="1" spans="1:8">
      <c r="A123" s="18" t="s">
        <v>46</v>
      </c>
      <c r="B123" s="17" t="s">
        <v>141</v>
      </c>
      <c r="C123" s="17"/>
      <c r="D123" s="27">
        <v>0.03252</v>
      </c>
      <c r="E123" s="24"/>
      <c r="F123" s="31">
        <v>12</v>
      </c>
      <c r="G123" s="17" t="s">
        <v>129</v>
      </c>
      <c r="H123" s="20"/>
    </row>
    <row r="124" s="1" customFormat="1" ht="36" customHeight="1" spans="1:8">
      <c r="A124" s="18" t="s">
        <v>46</v>
      </c>
      <c r="B124" s="17" t="s">
        <v>90</v>
      </c>
      <c r="C124" s="17"/>
      <c r="D124" s="27">
        <v>0.028245</v>
      </c>
      <c r="E124" s="24"/>
      <c r="F124" s="31">
        <v>12</v>
      </c>
      <c r="G124" s="17" t="s">
        <v>129</v>
      </c>
      <c r="H124" s="20"/>
    </row>
    <row r="125" s="1" customFormat="1" ht="36" customHeight="1" spans="1:8">
      <c r="A125" s="18" t="s">
        <v>46</v>
      </c>
      <c r="B125" s="17" t="s">
        <v>142</v>
      </c>
      <c r="C125" s="17"/>
      <c r="D125" s="27">
        <v>0.050835</v>
      </c>
      <c r="E125" s="24"/>
      <c r="F125" s="31">
        <v>20</v>
      </c>
      <c r="G125" s="17" t="s">
        <v>129</v>
      </c>
      <c r="H125" s="20"/>
    </row>
    <row r="126" s="1" customFormat="1" ht="36" customHeight="1" spans="1:8">
      <c r="A126" s="18" t="s">
        <v>46</v>
      </c>
      <c r="B126" s="32" t="s">
        <v>143</v>
      </c>
      <c r="C126" s="17"/>
      <c r="D126" s="27">
        <v>23.38</v>
      </c>
      <c r="E126" s="24"/>
      <c r="F126" s="31">
        <v>9352</v>
      </c>
      <c r="G126" s="25"/>
      <c r="H126" s="20"/>
    </row>
    <row r="127" s="1" customFormat="1" ht="36" customHeight="1" spans="1:8">
      <c r="A127" s="16" t="s">
        <v>6</v>
      </c>
      <c r="B127" s="17"/>
      <c r="C127" s="17"/>
      <c r="D127" s="33">
        <v>30.86</v>
      </c>
      <c r="E127" s="24"/>
      <c r="F127" s="33">
        <f>SUM(F30:F126)</f>
        <v>12344</v>
      </c>
      <c r="G127" s="25"/>
      <c r="H127" s="20"/>
    </row>
    <row r="128" s="1" customFormat="1" ht="36" customHeight="1" spans="1:8">
      <c r="A128" s="18" t="s">
        <v>144</v>
      </c>
      <c r="B128" s="18" t="s">
        <v>145</v>
      </c>
      <c r="C128" s="18"/>
      <c r="D128" s="18">
        <v>0.3</v>
      </c>
      <c r="E128" s="18"/>
      <c r="F128" s="18">
        <v>120</v>
      </c>
      <c r="G128" s="18" t="s">
        <v>25</v>
      </c>
      <c r="H128" s="20"/>
    </row>
    <row r="129" s="1" customFormat="1" ht="36" customHeight="1" spans="1:8">
      <c r="A129" s="18" t="s">
        <v>144</v>
      </c>
      <c r="B129" s="18" t="s">
        <v>146</v>
      </c>
      <c r="C129" s="18"/>
      <c r="D129" s="18">
        <v>0.2</v>
      </c>
      <c r="E129" s="18"/>
      <c r="F129" s="18">
        <v>80</v>
      </c>
      <c r="G129" s="18" t="s">
        <v>25</v>
      </c>
      <c r="H129" s="20"/>
    </row>
    <row r="130" s="1" customFormat="1" ht="36" customHeight="1" spans="1:8">
      <c r="A130" s="18" t="s">
        <v>144</v>
      </c>
      <c r="B130" s="18" t="s">
        <v>147</v>
      </c>
      <c r="C130" s="18"/>
      <c r="D130" s="18">
        <v>0.08</v>
      </c>
      <c r="E130" s="18"/>
      <c r="F130" s="18">
        <v>32</v>
      </c>
      <c r="G130" s="18" t="s">
        <v>25</v>
      </c>
      <c r="H130" s="20"/>
    </row>
    <row r="131" s="1" customFormat="1" ht="36" customHeight="1" spans="1:8">
      <c r="A131" s="18" t="s">
        <v>144</v>
      </c>
      <c r="B131" s="18" t="s">
        <v>148</v>
      </c>
      <c r="C131" s="18"/>
      <c r="D131" s="18">
        <v>0.08</v>
      </c>
      <c r="E131" s="18"/>
      <c r="F131" s="18">
        <v>32</v>
      </c>
      <c r="G131" s="18" t="s">
        <v>25</v>
      </c>
      <c r="H131" s="20"/>
    </row>
    <row r="132" s="1" customFormat="1" ht="36" customHeight="1" spans="1:8">
      <c r="A132" s="18" t="s">
        <v>144</v>
      </c>
      <c r="B132" s="18" t="s">
        <v>149</v>
      </c>
      <c r="C132" s="18"/>
      <c r="D132" s="18">
        <v>0.15</v>
      </c>
      <c r="E132" s="18"/>
      <c r="F132" s="18">
        <v>60</v>
      </c>
      <c r="G132" s="18" t="s">
        <v>25</v>
      </c>
      <c r="H132" s="20"/>
    </row>
    <row r="133" s="1" customFormat="1" ht="36" customHeight="1" spans="1:8">
      <c r="A133" s="18" t="s">
        <v>144</v>
      </c>
      <c r="B133" s="18" t="s">
        <v>150</v>
      </c>
      <c r="C133" s="18"/>
      <c r="D133" s="18">
        <v>0.15</v>
      </c>
      <c r="E133" s="18"/>
      <c r="F133" s="18">
        <v>60</v>
      </c>
      <c r="G133" s="18" t="s">
        <v>25</v>
      </c>
      <c r="H133" s="20"/>
    </row>
    <row r="134" s="1" customFormat="1" ht="36" customHeight="1" spans="1:8">
      <c r="A134" s="18" t="s">
        <v>144</v>
      </c>
      <c r="B134" s="18" t="s">
        <v>151</v>
      </c>
      <c r="C134" s="18"/>
      <c r="D134" s="18">
        <v>0.78</v>
      </c>
      <c r="E134" s="18"/>
      <c r="F134" s="18">
        <v>312</v>
      </c>
      <c r="G134" s="18" t="s">
        <v>25</v>
      </c>
      <c r="H134" s="20"/>
    </row>
    <row r="135" s="1" customFormat="1" ht="36" customHeight="1" spans="1:8">
      <c r="A135" s="18" t="s">
        <v>144</v>
      </c>
      <c r="B135" s="18" t="s">
        <v>152</v>
      </c>
      <c r="C135" s="18"/>
      <c r="D135" s="18">
        <v>0.12</v>
      </c>
      <c r="E135" s="18"/>
      <c r="F135" s="18">
        <v>48</v>
      </c>
      <c r="G135" s="18" t="s">
        <v>25</v>
      </c>
      <c r="H135" s="20"/>
    </row>
    <row r="136" s="1" customFormat="1" ht="36" customHeight="1" spans="1:8">
      <c r="A136" s="18" t="s">
        <v>144</v>
      </c>
      <c r="B136" s="18" t="s">
        <v>153</v>
      </c>
      <c r="C136" s="18"/>
      <c r="D136" s="18">
        <v>0.07</v>
      </c>
      <c r="E136" s="18"/>
      <c r="F136" s="18">
        <v>28</v>
      </c>
      <c r="G136" s="18" t="s">
        <v>25</v>
      </c>
      <c r="H136" s="20"/>
    </row>
    <row r="137" s="1" customFormat="1" ht="36" customHeight="1" spans="1:8">
      <c r="A137" s="18" t="s">
        <v>144</v>
      </c>
      <c r="B137" s="18" t="s">
        <v>154</v>
      </c>
      <c r="C137" s="18"/>
      <c r="D137" s="18">
        <v>0.4</v>
      </c>
      <c r="E137" s="18"/>
      <c r="F137" s="18">
        <v>160</v>
      </c>
      <c r="G137" s="18" t="s">
        <v>25</v>
      </c>
      <c r="H137" s="20"/>
    </row>
    <row r="138" s="1" customFormat="1" ht="36" customHeight="1" spans="1:8">
      <c r="A138" s="18" t="s">
        <v>144</v>
      </c>
      <c r="B138" s="18" t="s">
        <v>155</v>
      </c>
      <c r="C138" s="18"/>
      <c r="D138" s="18">
        <v>0.06</v>
      </c>
      <c r="E138" s="18"/>
      <c r="F138" s="18">
        <v>24</v>
      </c>
      <c r="G138" s="18" t="s">
        <v>25</v>
      </c>
      <c r="H138" s="20"/>
    </row>
    <row r="139" s="1" customFormat="1" ht="36" customHeight="1" spans="1:8">
      <c r="A139" s="18" t="s">
        <v>144</v>
      </c>
      <c r="B139" s="18" t="s">
        <v>156</v>
      </c>
      <c r="C139" s="18"/>
      <c r="D139" s="18">
        <v>0.07</v>
      </c>
      <c r="E139" s="18"/>
      <c r="F139" s="18">
        <v>28</v>
      </c>
      <c r="G139" s="18" t="s">
        <v>25</v>
      </c>
      <c r="H139" s="20"/>
    </row>
    <row r="140" s="1" customFormat="1" ht="36" customHeight="1" spans="1:8">
      <c r="A140" s="18" t="s">
        <v>144</v>
      </c>
      <c r="B140" s="18" t="s">
        <v>157</v>
      </c>
      <c r="C140" s="18"/>
      <c r="D140" s="18">
        <v>0.16</v>
      </c>
      <c r="E140" s="18"/>
      <c r="F140" s="18">
        <v>64</v>
      </c>
      <c r="G140" s="18" t="s">
        <v>25</v>
      </c>
      <c r="H140" s="20"/>
    </row>
    <row r="141" s="1" customFormat="1" ht="36" customHeight="1" spans="1:8">
      <c r="A141" s="18" t="s">
        <v>144</v>
      </c>
      <c r="B141" s="18" t="s">
        <v>158</v>
      </c>
      <c r="C141" s="18"/>
      <c r="D141" s="18">
        <v>0.2</v>
      </c>
      <c r="E141" s="18"/>
      <c r="F141" s="18">
        <v>80</v>
      </c>
      <c r="G141" s="18" t="s">
        <v>25</v>
      </c>
      <c r="H141" s="20"/>
    </row>
    <row r="142" s="1" customFormat="1" ht="36" customHeight="1" spans="1:8">
      <c r="A142" s="18" t="s">
        <v>144</v>
      </c>
      <c r="B142" s="18" t="s">
        <v>159</v>
      </c>
      <c r="C142" s="18"/>
      <c r="D142" s="18">
        <v>0.1</v>
      </c>
      <c r="E142" s="18"/>
      <c r="F142" s="18">
        <v>40</v>
      </c>
      <c r="G142" s="18" t="s">
        <v>25</v>
      </c>
      <c r="H142" s="20"/>
    </row>
    <row r="143" s="1" customFormat="1" ht="36" customHeight="1" spans="1:8">
      <c r="A143" s="18" t="s">
        <v>144</v>
      </c>
      <c r="B143" s="18" t="s">
        <v>160</v>
      </c>
      <c r="C143" s="18"/>
      <c r="D143" s="18">
        <v>1.18</v>
      </c>
      <c r="E143" s="18"/>
      <c r="F143" s="18">
        <v>472</v>
      </c>
      <c r="G143" s="18" t="s">
        <v>25</v>
      </c>
      <c r="H143" s="20"/>
    </row>
    <row r="144" s="1" customFormat="1" ht="36" customHeight="1" spans="1:8">
      <c r="A144" s="18" t="s">
        <v>144</v>
      </c>
      <c r="B144" s="18" t="s">
        <v>161</v>
      </c>
      <c r="C144" s="18"/>
      <c r="D144" s="18">
        <v>0.3</v>
      </c>
      <c r="E144" s="18"/>
      <c r="F144" s="18">
        <v>120</v>
      </c>
      <c r="G144" s="18" t="s">
        <v>25</v>
      </c>
      <c r="H144" s="20"/>
    </row>
    <row r="145" s="1" customFormat="1" ht="36" customHeight="1" spans="1:8">
      <c r="A145" s="18" t="s">
        <v>144</v>
      </c>
      <c r="B145" s="18" t="s">
        <v>162</v>
      </c>
      <c r="C145" s="18"/>
      <c r="D145" s="18">
        <v>0.09</v>
      </c>
      <c r="E145" s="18"/>
      <c r="F145" s="18">
        <v>36</v>
      </c>
      <c r="G145" s="18" t="s">
        <v>25</v>
      </c>
      <c r="H145" s="20"/>
    </row>
    <row r="146" s="1" customFormat="1" ht="36" customHeight="1" spans="1:8">
      <c r="A146" s="18" t="s">
        <v>144</v>
      </c>
      <c r="B146" s="18" t="s">
        <v>163</v>
      </c>
      <c r="C146" s="18"/>
      <c r="D146" s="18">
        <v>0.06</v>
      </c>
      <c r="E146" s="18"/>
      <c r="F146" s="18">
        <v>24</v>
      </c>
      <c r="G146" s="18" t="s">
        <v>25</v>
      </c>
      <c r="H146" s="20"/>
    </row>
    <row r="147" s="1" customFormat="1" ht="36" customHeight="1" spans="1:8">
      <c r="A147" s="18" t="s">
        <v>144</v>
      </c>
      <c r="B147" s="18" t="s">
        <v>164</v>
      </c>
      <c r="C147" s="18"/>
      <c r="D147" s="18">
        <v>0.08</v>
      </c>
      <c r="E147" s="18"/>
      <c r="F147" s="18">
        <v>32</v>
      </c>
      <c r="G147" s="18" t="s">
        <v>25</v>
      </c>
      <c r="H147" s="20"/>
    </row>
    <row r="148" s="1" customFormat="1" ht="36" customHeight="1" spans="1:8">
      <c r="A148" s="18" t="s">
        <v>144</v>
      </c>
      <c r="B148" s="18" t="s">
        <v>165</v>
      </c>
      <c r="C148" s="18"/>
      <c r="D148" s="18">
        <v>0.05</v>
      </c>
      <c r="E148" s="18"/>
      <c r="F148" s="18">
        <v>20</v>
      </c>
      <c r="G148" s="18" t="s">
        <v>25</v>
      </c>
      <c r="H148" s="20"/>
    </row>
    <row r="149" s="1" customFormat="1" ht="36" customHeight="1" spans="1:8">
      <c r="A149" s="18" t="s">
        <v>144</v>
      </c>
      <c r="B149" s="18" t="s">
        <v>166</v>
      </c>
      <c r="C149" s="18"/>
      <c r="D149" s="18">
        <v>0.09</v>
      </c>
      <c r="E149" s="18"/>
      <c r="F149" s="18">
        <v>36</v>
      </c>
      <c r="G149" s="18" t="s">
        <v>25</v>
      </c>
      <c r="H149" s="20"/>
    </row>
    <row r="150" s="1" customFormat="1" ht="36" customHeight="1" spans="1:8">
      <c r="A150" s="18" t="s">
        <v>144</v>
      </c>
      <c r="B150" s="18" t="s">
        <v>167</v>
      </c>
      <c r="C150" s="18"/>
      <c r="D150" s="18">
        <v>0.07</v>
      </c>
      <c r="E150" s="18"/>
      <c r="F150" s="18">
        <v>28</v>
      </c>
      <c r="G150" s="18" t="s">
        <v>25</v>
      </c>
      <c r="H150" s="20"/>
    </row>
    <row r="151" s="1" customFormat="1" ht="36" customHeight="1" spans="1:8">
      <c r="A151" s="18" t="s">
        <v>144</v>
      </c>
      <c r="B151" s="18" t="s">
        <v>168</v>
      </c>
      <c r="C151" s="18"/>
      <c r="D151" s="18">
        <v>0.06</v>
      </c>
      <c r="E151" s="18"/>
      <c r="F151" s="18">
        <v>24</v>
      </c>
      <c r="G151" s="18" t="s">
        <v>25</v>
      </c>
      <c r="H151" s="20"/>
    </row>
    <row r="152" s="1" customFormat="1" ht="36" customHeight="1" spans="1:8">
      <c r="A152" s="18" t="s">
        <v>144</v>
      </c>
      <c r="B152" s="18" t="s">
        <v>169</v>
      </c>
      <c r="C152" s="18"/>
      <c r="D152" s="18">
        <v>0.65</v>
      </c>
      <c r="E152" s="18"/>
      <c r="F152" s="18">
        <v>260</v>
      </c>
      <c r="G152" s="18" t="s">
        <v>25</v>
      </c>
      <c r="H152" s="20"/>
    </row>
    <row r="153" s="1" customFormat="1" ht="36" customHeight="1" spans="1:8">
      <c r="A153" s="18" t="s">
        <v>144</v>
      </c>
      <c r="B153" s="18" t="s">
        <v>170</v>
      </c>
      <c r="C153" s="18"/>
      <c r="D153" s="18">
        <v>0.25</v>
      </c>
      <c r="E153" s="18"/>
      <c r="F153" s="18">
        <v>100</v>
      </c>
      <c r="G153" s="18" t="s">
        <v>25</v>
      </c>
      <c r="H153" s="20"/>
    </row>
    <row r="154" s="1" customFormat="1" ht="36" customHeight="1" spans="1:8">
      <c r="A154" s="18" t="s">
        <v>144</v>
      </c>
      <c r="B154" s="18" t="s">
        <v>171</v>
      </c>
      <c r="C154" s="18"/>
      <c r="D154" s="18">
        <v>3.84</v>
      </c>
      <c r="E154" s="18"/>
      <c r="F154" s="18">
        <v>1536</v>
      </c>
      <c r="G154" s="18" t="s">
        <v>25</v>
      </c>
      <c r="H154" s="20"/>
    </row>
    <row r="155" s="1" customFormat="1" ht="36" customHeight="1" spans="1:8">
      <c r="A155" s="18" t="s">
        <v>144</v>
      </c>
      <c r="B155" s="18" t="s">
        <v>172</v>
      </c>
      <c r="C155" s="18"/>
      <c r="D155" s="18">
        <v>0.39</v>
      </c>
      <c r="E155" s="18"/>
      <c r="F155" s="18">
        <v>156</v>
      </c>
      <c r="G155" s="18" t="s">
        <v>25</v>
      </c>
      <c r="H155" s="20"/>
    </row>
    <row r="156" s="1" customFormat="1" ht="36" customHeight="1" spans="1:8">
      <c r="A156" s="18" t="s">
        <v>144</v>
      </c>
      <c r="B156" s="18" t="s">
        <v>173</v>
      </c>
      <c r="C156" s="18"/>
      <c r="D156" s="18">
        <v>0.07</v>
      </c>
      <c r="E156" s="18"/>
      <c r="F156" s="18">
        <v>28</v>
      </c>
      <c r="G156" s="18" t="s">
        <v>25</v>
      </c>
      <c r="H156" s="20"/>
    </row>
    <row r="157" s="1" customFormat="1" ht="36" customHeight="1" spans="1:8">
      <c r="A157" s="18" t="s">
        <v>144</v>
      </c>
      <c r="B157" s="18" t="s">
        <v>174</v>
      </c>
      <c r="C157" s="18"/>
      <c r="D157" s="18">
        <v>0.09</v>
      </c>
      <c r="E157" s="18"/>
      <c r="F157" s="18">
        <v>36</v>
      </c>
      <c r="G157" s="18" t="s">
        <v>25</v>
      </c>
      <c r="H157" s="20"/>
    </row>
    <row r="158" s="1" customFormat="1" ht="36" customHeight="1" spans="1:8">
      <c r="A158" s="18" t="s">
        <v>144</v>
      </c>
      <c r="B158" s="18" t="s">
        <v>175</v>
      </c>
      <c r="C158" s="18"/>
      <c r="D158" s="18">
        <v>0.08</v>
      </c>
      <c r="E158" s="18"/>
      <c r="F158" s="18">
        <v>32</v>
      </c>
      <c r="G158" s="18" t="s">
        <v>25</v>
      </c>
      <c r="H158" s="20"/>
    </row>
    <row r="159" s="1" customFormat="1" ht="36" customHeight="1" spans="1:8">
      <c r="A159" s="18" t="s">
        <v>144</v>
      </c>
      <c r="B159" s="18" t="s">
        <v>176</v>
      </c>
      <c r="C159" s="18"/>
      <c r="D159" s="18">
        <v>0.06</v>
      </c>
      <c r="E159" s="18"/>
      <c r="F159" s="18">
        <v>24</v>
      </c>
      <c r="G159" s="18" t="s">
        <v>25</v>
      </c>
      <c r="H159" s="20"/>
    </row>
    <row r="160" s="1" customFormat="1" ht="36" customHeight="1" spans="1:8">
      <c r="A160" s="18" t="s">
        <v>144</v>
      </c>
      <c r="B160" s="18" t="s">
        <v>177</v>
      </c>
      <c r="C160" s="18"/>
      <c r="D160" s="18">
        <v>0.09</v>
      </c>
      <c r="E160" s="18"/>
      <c r="F160" s="18">
        <v>36</v>
      </c>
      <c r="G160" s="18" t="s">
        <v>25</v>
      </c>
      <c r="H160" s="20"/>
    </row>
    <row r="161" s="1" customFormat="1" ht="36" customHeight="1" spans="1:8">
      <c r="A161" s="18" t="s">
        <v>144</v>
      </c>
      <c r="B161" s="18" t="s">
        <v>178</v>
      </c>
      <c r="C161" s="18"/>
      <c r="D161" s="18">
        <v>0.05</v>
      </c>
      <c r="E161" s="18"/>
      <c r="F161" s="18">
        <v>20</v>
      </c>
      <c r="G161" s="18" t="s">
        <v>25</v>
      </c>
      <c r="H161" s="20"/>
    </row>
    <row r="162" s="1" customFormat="1" ht="36" customHeight="1" spans="1:8">
      <c r="A162" s="18" t="s">
        <v>144</v>
      </c>
      <c r="B162" s="18" t="s">
        <v>179</v>
      </c>
      <c r="C162" s="18"/>
      <c r="D162" s="18">
        <v>0.065</v>
      </c>
      <c r="E162" s="18"/>
      <c r="F162" s="18">
        <v>26</v>
      </c>
      <c r="G162" s="18" t="s">
        <v>25</v>
      </c>
      <c r="H162" s="20"/>
    </row>
    <row r="163" s="1" customFormat="1" ht="36" customHeight="1" spans="1:8">
      <c r="A163" s="18" t="s">
        <v>144</v>
      </c>
      <c r="B163" s="18" t="s">
        <v>180</v>
      </c>
      <c r="C163" s="18"/>
      <c r="D163" s="18">
        <v>0.12</v>
      </c>
      <c r="E163" s="18"/>
      <c r="F163" s="18">
        <v>48</v>
      </c>
      <c r="G163" s="18" t="s">
        <v>25</v>
      </c>
      <c r="H163" s="20"/>
    </row>
    <row r="164" s="1" customFormat="1" ht="36" customHeight="1" spans="1:8">
      <c r="A164" s="18" t="s">
        <v>144</v>
      </c>
      <c r="B164" s="18" t="s">
        <v>181</v>
      </c>
      <c r="C164" s="18"/>
      <c r="D164" s="18">
        <v>0.06</v>
      </c>
      <c r="E164" s="18"/>
      <c r="F164" s="18">
        <v>24</v>
      </c>
      <c r="G164" s="18" t="s">
        <v>25</v>
      </c>
      <c r="H164" s="20"/>
    </row>
    <row r="165" s="1" customFormat="1" ht="36" customHeight="1" spans="1:8">
      <c r="A165" s="18" t="s">
        <v>144</v>
      </c>
      <c r="B165" s="18" t="s">
        <v>182</v>
      </c>
      <c r="C165" s="18"/>
      <c r="D165" s="18">
        <v>0.07</v>
      </c>
      <c r="E165" s="18"/>
      <c r="F165" s="18">
        <v>28</v>
      </c>
      <c r="G165" s="18" t="s">
        <v>25</v>
      </c>
      <c r="H165" s="20"/>
    </row>
    <row r="166" s="1" customFormat="1" ht="36" customHeight="1" spans="1:8">
      <c r="A166" s="18" t="s">
        <v>144</v>
      </c>
      <c r="B166" s="18" t="s">
        <v>183</v>
      </c>
      <c r="C166" s="18"/>
      <c r="D166" s="18">
        <v>0.08</v>
      </c>
      <c r="E166" s="18"/>
      <c r="F166" s="18">
        <v>32</v>
      </c>
      <c r="G166" s="18" t="s">
        <v>25</v>
      </c>
      <c r="H166" s="20"/>
    </row>
    <row r="167" s="1" customFormat="1" ht="36" customHeight="1" spans="1:8">
      <c r="A167" s="18" t="s">
        <v>144</v>
      </c>
      <c r="B167" s="18" t="s">
        <v>153</v>
      </c>
      <c r="C167" s="18"/>
      <c r="D167" s="18">
        <v>0.15</v>
      </c>
      <c r="E167" s="18"/>
      <c r="F167" s="18">
        <v>60</v>
      </c>
      <c r="G167" s="18" t="s">
        <v>25</v>
      </c>
      <c r="H167" s="20"/>
    </row>
    <row r="168" s="1" customFormat="1" ht="36" customHeight="1" spans="1:8">
      <c r="A168" s="18" t="s">
        <v>144</v>
      </c>
      <c r="B168" s="18" t="s">
        <v>165</v>
      </c>
      <c r="C168" s="18"/>
      <c r="D168" s="18">
        <v>0.06</v>
      </c>
      <c r="E168" s="18"/>
      <c r="F168" s="18">
        <v>24</v>
      </c>
      <c r="G168" s="18" t="s">
        <v>25</v>
      </c>
      <c r="H168" s="20"/>
    </row>
    <row r="169" s="1" customFormat="1" ht="36" customHeight="1" spans="1:8">
      <c r="A169" s="18" t="s">
        <v>144</v>
      </c>
      <c r="B169" s="18" t="s">
        <v>184</v>
      </c>
      <c r="C169" s="18"/>
      <c r="D169" s="18">
        <v>0.06</v>
      </c>
      <c r="E169" s="18"/>
      <c r="F169" s="18">
        <v>24</v>
      </c>
      <c r="G169" s="18" t="s">
        <v>25</v>
      </c>
      <c r="H169" s="20"/>
    </row>
    <row r="170" s="1" customFormat="1" ht="36" customHeight="1" spans="1:8">
      <c r="A170" s="18" t="s">
        <v>144</v>
      </c>
      <c r="B170" s="18" t="s">
        <v>185</v>
      </c>
      <c r="C170" s="18"/>
      <c r="D170" s="18">
        <v>0.05</v>
      </c>
      <c r="E170" s="18"/>
      <c r="F170" s="18">
        <v>20</v>
      </c>
      <c r="G170" s="18" t="s">
        <v>25</v>
      </c>
      <c r="H170" s="20"/>
    </row>
    <row r="171" s="1" customFormat="1" ht="36" customHeight="1" spans="1:8">
      <c r="A171" s="18" t="s">
        <v>144</v>
      </c>
      <c r="B171" s="18" t="s">
        <v>186</v>
      </c>
      <c r="C171" s="18"/>
      <c r="D171" s="18">
        <v>0.09</v>
      </c>
      <c r="E171" s="18"/>
      <c r="F171" s="18">
        <v>36</v>
      </c>
      <c r="G171" s="18" t="s">
        <v>25</v>
      </c>
      <c r="H171" s="20"/>
    </row>
    <row r="172" s="1" customFormat="1" ht="36" customHeight="1" spans="1:8">
      <c r="A172" s="18" t="s">
        <v>144</v>
      </c>
      <c r="B172" s="18" t="s">
        <v>187</v>
      </c>
      <c r="C172" s="18"/>
      <c r="D172" s="18">
        <v>0.4</v>
      </c>
      <c r="E172" s="18"/>
      <c r="F172" s="18">
        <v>160</v>
      </c>
      <c r="G172" s="18" t="s">
        <v>25</v>
      </c>
      <c r="H172" s="20"/>
    </row>
    <row r="173" s="1" customFormat="1" ht="36" customHeight="1" spans="1:8">
      <c r="A173" s="18" t="s">
        <v>144</v>
      </c>
      <c r="B173" s="18" t="s">
        <v>188</v>
      </c>
      <c r="C173" s="18"/>
      <c r="D173" s="18">
        <v>0.3</v>
      </c>
      <c r="E173" s="18"/>
      <c r="F173" s="18">
        <v>120</v>
      </c>
      <c r="G173" s="18" t="s">
        <v>25</v>
      </c>
      <c r="H173" s="20"/>
    </row>
    <row r="174" s="1" customFormat="1" ht="36" customHeight="1" spans="1:8">
      <c r="A174" s="18" t="s">
        <v>144</v>
      </c>
      <c r="B174" s="18" t="s">
        <v>189</v>
      </c>
      <c r="C174" s="18"/>
      <c r="D174" s="18">
        <v>0.1</v>
      </c>
      <c r="E174" s="18"/>
      <c r="F174" s="18">
        <v>40</v>
      </c>
      <c r="G174" s="18" t="s">
        <v>25</v>
      </c>
      <c r="H174" s="20"/>
    </row>
    <row r="175" s="1" customFormat="1" ht="36" customHeight="1" spans="1:8">
      <c r="A175" s="18" t="s">
        <v>144</v>
      </c>
      <c r="B175" s="34" t="s">
        <v>190</v>
      </c>
      <c r="C175" s="18"/>
      <c r="D175" s="18">
        <v>1.555</v>
      </c>
      <c r="E175" s="18"/>
      <c r="F175" s="18">
        <v>622</v>
      </c>
      <c r="G175" s="18" t="s">
        <v>25</v>
      </c>
      <c r="H175" s="20"/>
    </row>
    <row r="176" s="1" customFormat="1" ht="36" customHeight="1" spans="1:8">
      <c r="A176" s="35" t="s">
        <v>6</v>
      </c>
      <c r="B176" s="18"/>
      <c r="C176" s="18"/>
      <c r="D176" s="35">
        <f>SUM(D128:D175)</f>
        <v>13.63</v>
      </c>
      <c r="E176" s="18"/>
      <c r="F176" s="35">
        <f>SUM(F128:F175)</f>
        <v>5452</v>
      </c>
      <c r="G176" s="25"/>
      <c r="H176" s="20"/>
    </row>
    <row r="177" s="1" customFormat="1" ht="36" customHeight="1" spans="1:8">
      <c r="A177" s="35" t="s">
        <v>191</v>
      </c>
      <c r="B177" s="35" t="s">
        <v>192</v>
      </c>
      <c r="C177" s="35"/>
      <c r="D177" s="35">
        <v>2.61</v>
      </c>
      <c r="E177" s="35"/>
      <c r="F177" s="35">
        <f>D177*400</f>
        <v>1044</v>
      </c>
      <c r="G177" s="25"/>
      <c r="H177" s="20"/>
    </row>
    <row r="178" s="1" customFormat="1" ht="36" customHeight="1" spans="1:8">
      <c r="A178" s="35" t="s">
        <v>191</v>
      </c>
      <c r="B178" s="35" t="s">
        <v>193</v>
      </c>
      <c r="C178" s="35"/>
      <c r="D178" s="35">
        <v>3.41</v>
      </c>
      <c r="E178" s="35"/>
      <c r="F178" s="35">
        <f>D178*400</f>
        <v>1364</v>
      </c>
      <c r="G178" s="25"/>
      <c r="H178" s="20"/>
    </row>
    <row r="179" s="1" customFormat="1" ht="36" customHeight="1" spans="1:8">
      <c r="A179" s="35" t="s">
        <v>194</v>
      </c>
      <c r="B179" s="36" t="s">
        <v>195</v>
      </c>
      <c r="C179" s="35"/>
      <c r="D179" s="35"/>
      <c r="E179" s="35">
        <v>4.84</v>
      </c>
      <c r="F179" s="35">
        <v>822.8</v>
      </c>
      <c r="G179" s="25"/>
      <c r="H179" s="20"/>
    </row>
    <row r="180" s="1" customFormat="1" ht="36" customHeight="1" spans="1:8">
      <c r="A180" s="35" t="s">
        <v>196</v>
      </c>
      <c r="B180" s="35" t="s">
        <v>33</v>
      </c>
      <c r="C180" s="35"/>
      <c r="D180" s="35">
        <v>15.14</v>
      </c>
      <c r="E180" s="35">
        <v>5.2</v>
      </c>
      <c r="F180" s="35">
        <v>6940</v>
      </c>
      <c r="G180" s="25"/>
      <c r="H180" s="20"/>
    </row>
    <row r="181" s="1" customFormat="1" ht="36" customHeight="1" spans="1:8">
      <c r="A181" s="35" t="s">
        <v>197</v>
      </c>
      <c r="B181" s="36" t="s">
        <v>198</v>
      </c>
      <c r="C181" s="35"/>
      <c r="D181" s="35"/>
      <c r="E181" s="35">
        <v>0.78</v>
      </c>
      <c r="F181" s="35">
        <v>132.6</v>
      </c>
      <c r="G181" s="25"/>
      <c r="H181" s="20"/>
    </row>
    <row r="182" s="1" customFormat="1" ht="36" customHeight="1" spans="1:8">
      <c r="A182" s="37" t="s">
        <v>199</v>
      </c>
      <c r="B182" s="37" t="s">
        <v>33</v>
      </c>
      <c r="C182" s="37"/>
      <c r="D182" s="37"/>
      <c r="E182" s="37">
        <v>0.79</v>
      </c>
      <c r="F182" s="37">
        <v>134.3</v>
      </c>
      <c r="G182" s="25"/>
      <c r="H182" s="20"/>
    </row>
    <row r="183" s="1" customFormat="1" ht="36" customHeight="1" spans="1:8">
      <c r="A183" s="23" t="s">
        <v>200</v>
      </c>
      <c r="B183" s="38"/>
      <c r="C183" s="26"/>
      <c r="D183" s="16">
        <v>181.01</v>
      </c>
      <c r="E183" s="16">
        <v>171.38</v>
      </c>
      <c r="F183" s="16">
        <f>D183*400+E183*170</f>
        <v>101538.6</v>
      </c>
      <c r="G183" s="39"/>
      <c r="H183" s="20"/>
    </row>
    <row r="184" s="1" customFormat="1" ht="36" customHeight="1" spans="1:8">
      <c r="A184" s="40" t="s">
        <v>201</v>
      </c>
      <c r="B184" s="24" t="s">
        <v>202</v>
      </c>
      <c r="C184" s="22"/>
      <c r="D184" s="41">
        <v>0.1</v>
      </c>
      <c r="E184" s="20"/>
      <c r="F184" s="17">
        <f t="shared" ref="F184:F214" si="1">D184*400</f>
        <v>40</v>
      </c>
      <c r="G184" s="42" t="s">
        <v>13</v>
      </c>
      <c r="H184" s="20"/>
    </row>
    <row r="185" s="1" customFormat="1" ht="36" customHeight="1" spans="1:8">
      <c r="A185" s="40" t="s">
        <v>201</v>
      </c>
      <c r="B185" s="24" t="s">
        <v>203</v>
      </c>
      <c r="C185" s="22"/>
      <c r="D185" s="41">
        <v>0.2</v>
      </c>
      <c r="E185" s="20"/>
      <c r="F185" s="17">
        <f t="shared" si="1"/>
        <v>80</v>
      </c>
      <c r="G185" s="42" t="s">
        <v>13</v>
      </c>
      <c r="H185" s="20"/>
    </row>
    <row r="186" s="1" customFormat="1" ht="36" customHeight="1" spans="1:8">
      <c r="A186" s="40" t="s">
        <v>201</v>
      </c>
      <c r="B186" s="24" t="s">
        <v>204</v>
      </c>
      <c r="C186" s="22"/>
      <c r="D186" s="41">
        <v>0.02</v>
      </c>
      <c r="E186" s="20"/>
      <c r="F186" s="17">
        <f t="shared" si="1"/>
        <v>8</v>
      </c>
      <c r="G186" s="42" t="s">
        <v>13</v>
      </c>
      <c r="H186" s="20"/>
    </row>
    <row r="187" s="1" customFormat="1" ht="36" customHeight="1" spans="1:8">
      <c r="A187" s="40" t="s">
        <v>201</v>
      </c>
      <c r="B187" s="24" t="s">
        <v>205</v>
      </c>
      <c r="C187" s="22"/>
      <c r="D187" s="41">
        <v>0.2</v>
      </c>
      <c r="E187" s="20"/>
      <c r="F187" s="17">
        <f t="shared" si="1"/>
        <v>80</v>
      </c>
      <c r="G187" s="42" t="s">
        <v>13</v>
      </c>
      <c r="H187" s="20"/>
    </row>
    <row r="188" s="1" customFormat="1" ht="36" customHeight="1" spans="1:8">
      <c r="A188" s="40" t="s">
        <v>201</v>
      </c>
      <c r="B188" s="24" t="s">
        <v>206</v>
      </c>
      <c r="C188" s="22"/>
      <c r="D188" s="41">
        <v>0.03</v>
      </c>
      <c r="E188" s="20"/>
      <c r="F188" s="17">
        <f t="shared" si="1"/>
        <v>12</v>
      </c>
      <c r="G188" s="42" t="s">
        <v>13</v>
      </c>
      <c r="H188" s="20"/>
    </row>
    <row r="189" s="1" customFormat="1" ht="36" customHeight="1" spans="1:8">
      <c r="A189" s="40" t="s">
        <v>201</v>
      </c>
      <c r="B189" s="24" t="s">
        <v>207</v>
      </c>
      <c r="C189" s="22"/>
      <c r="D189" s="41">
        <v>0.1</v>
      </c>
      <c r="E189" s="20"/>
      <c r="F189" s="17">
        <f t="shared" si="1"/>
        <v>40</v>
      </c>
      <c r="G189" s="42" t="s">
        <v>13</v>
      </c>
      <c r="H189" s="20"/>
    </row>
    <row r="190" s="1" customFormat="1" ht="36" customHeight="1" spans="1:8">
      <c r="A190" s="40" t="s">
        <v>201</v>
      </c>
      <c r="B190" s="24" t="s">
        <v>208</v>
      </c>
      <c r="C190" s="22"/>
      <c r="D190" s="41">
        <v>1.2</v>
      </c>
      <c r="E190" s="20"/>
      <c r="F190" s="17">
        <f t="shared" si="1"/>
        <v>480</v>
      </c>
      <c r="G190" s="42" t="s">
        <v>13</v>
      </c>
      <c r="H190" s="20"/>
    </row>
    <row r="191" s="1" customFormat="1" ht="36" customHeight="1" spans="1:8">
      <c r="A191" s="40" t="s">
        <v>201</v>
      </c>
      <c r="B191" s="43" t="s">
        <v>209</v>
      </c>
      <c r="C191" s="22"/>
      <c r="D191" s="41">
        <v>0.2</v>
      </c>
      <c r="E191" s="20"/>
      <c r="F191" s="17">
        <f t="shared" si="1"/>
        <v>80</v>
      </c>
      <c r="G191" s="42" t="s">
        <v>13</v>
      </c>
      <c r="H191" s="20"/>
    </row>
    <row r="192" s="1" customFormat="1" ht="36" customHeight="1" spans="1:8">
      <c r="A192" s="40" t="s">
        <v>201</v>
      </c>
      <c r="B192" s="24" t="s">
        <v>210</v>
      </c>
      <c r="C192" s="22"/>
      <c r="D192" s="41">
        <v>0.79</v>
      </c>
      <c r="E192" s="20"/>
      <c r="F192" s="17">
        <f t="shared" si="1"/>
        <v>316</v>
      </c>
      <c r="G192" s="42" t="s">
        <v>13</v>
      </c>
      <c r="H192" s="20"/>
    </row>
    <row r="193" s="1" customFormat="1" ht="36" customHeight="1" spans="1:8">
      <c r="A193" s="40" t="s">
        <v>201</v>
      </c>
      <c r="B193" s="24" t="s">
        <v>211</v>
      </c>
      <c r="C193" s="22"/>
      <c r="D193" s="41">
        <v>0.03</v>
      </c>
      <c r="E193" s="20"/>
      <c r="F193" s="17">
        <f t="shared" si="1"/>
        <v>12</v>
      </c>
      <c r="G193" s="42" t="s">
        <v>13</v>
      </c>
      <c r="H193" s="20"/>
    </row>
    <row r="194" s="1" customFormat="1" ht="36" customHeight="1" spans="1:8">
      <c r="A194" s="40" t="s">
        <v>201</v>
      </c>
      <c r="B194" s="24" t="s">
        <v>212</v>
      </c>
      <c r="C194" s="22"/>
      <c r="D194" s="41">
        <v>0.02</v>
      </c>
      <c r="E194" s="20"/>
      <c r="F194" s="17">
        <f t="shared" si="1"/>
        <v>8</v>
      </c>
      <c r="G194" s="42" t="s">
        <v>13</v>
      </c>
      <c r="H194" s="20"/>
    </row>
    <row r="195" s="1" customFormat="1" ht="36" customHeight="1" spans="1:8">
      <c r="A195" s="40" t="s">
        <v>201</v>
      </c>
      <c r="B195" s="43" t="s">
        <v>213</v>
      </c>
      <c r="C195" s="22"/>
      <c r="D195" s="41">
        <v>0.06</v>
      </c>
      <c r="E195" s="20"/>
      <c r="F195" s="17">
        <f t="shared" si="1"/>
        <v>24</v>
      </c>
      <c r="G195" s="42" t="s">
        <v>13</v>
      </c>
      <c r="H195" s="20"/>
    </row>
    <row r="196" s="1" customFormat="1" ht="36" customHeight="1" spans="1:8">
      <c r="A196" s="40" t="s">
        <v>201</v>
      </c>
      <c r="B196" s="24" t="s">
        <v>211</v>
      </c>
      <c r="C196" s="22"/>
      <c r="D196" s="41">
        <v>0.08</v>
      </c>
      <c r="E196" s="20"/>
      <c r="F196" s="17">
        <f t="shared" si="1"/>
        <v>32</v>
      </c>
      <c r="G196" s="42" t="s">
        <v>13</v>
      </c>
      <c r="H196" s="20"/>
    </row>
    <row r="197" s="1" customFormat="1" ht="36" customHeight="1" spans="1:8">
      <c r="A197" s="40" t="s">
        <v>201</v>
      </c>
      <c r="B197" s="24" t="s">
        <v>214</v>
      </c>
      <c r="C197" s="22"/>
      <c r="D197" s="41">
        <v>0.48</v>
      </c>
      <c r="E197" s="20"/>
      <c r="F197" s="17">
        <f t="shared" si="1"/>
        <v>192</v>
      </c>
      <c r="G197" s="42" t="s">
        <v>13</v>
      </c>
      <c r="H197" s="20"/>
    </row>
    <row r="198" s="1" customFormat="1" ht="36" customHeight="1" spans="1:8">
      <c r="A198" s="40" t="s">
        <v>201</v>
      </c>
      <c r="B198" s="24" t="s">
        <v>215</v>
      </c>
      <c r="C198" s="22"/>
      <c r="D198" s="41">
        <v>0.03</v>
      </c>
      <c r="E198" s="20"/>
      <c r="F198" s="17">
        <f t="shared" si="1"/>
        <v>12</v>
      </c>
      <c r="G198" s="42" t="s">
        <v>13</v>
      </c>
      <c r="H198" s="20"/>
    </row>
    <row r="199" s="1" customFormat="1" ht="36" customHeight="1" spans="1:8">
      <c r="A199" s="40" t="s">
        <v>201</v>
      </c>
      <c r="B199" s="24" t="s">
        <v>216</v>
      </c>
      <c r="C199" s="22"/>
      <c r="D199" s="41">
        <v>0.18</v>
      </c>
      <c r="E199" s="20"/>
      <c r="F199" s="17">
        <f t="shared" si="1"/>
        <v>72</v>
      </c>
      <c r="G199" s="42" t="s">
        <v>13</v>
      </c>
      <c r="H199" s="20"/>
    </row>
    <row r="200" s="1" customFormat="1" ht="36" customHeight="1" spans="1:8">
      <c r="A200" s="40" t="s">
        <v>201</v>
      </c>
      <c r="B200" s="24" t="s">
        <v>217</v>
      </c>
      <c r="C200" s="22"/>
      <c r="D200" s="41">
        <v>0.6</v>
      </c>
      <c r="E200" s="20"/>
      <c r="F200" s="17">
        <f t="shared" si="1"/>
        <v>240</v>
      </c>
      <c r="G200" s="42" t="s">
        <v>13</v>
      </c>
      <c r="H200" s="20"/>
    </row>
    <row r="201" s="1" customFormat="1" ht="36" customHeight="1" spans="1:8">
      <c r="A201" s="40" t="s">
        <v>201</v>
      </c>
      <c r="B201" s="24" t="s">
        <v>218</v>
      </c>
      <c r="C201" s="22"/>
      <c r="D201" s="41">
        <v>0.26</v>
      </c>
      <c r="E201" s="20"/>
      <c r="F201" s="17">
        <f t="shared" si="1"/>
        <v>104</v>
      </c>
      <c r="G201" s="42" t="s">
        <v>13</v>
      </c>
      <c r="H201" s="20"/>
    </row>
    <row r="202" s="1" customFormat="1" ht="36" customHeight="1" spans="1:8">
      <c r="A202" s="40" t="s">
        <v>201</v>
      </c>
      <c r="B202" s="24" t="s">
        <v>216</v>
      </c>
      <c r="C202" s="22"/>
      <c r="D202" s="41">
        <v>0.12</v>
      </c>
      <c r="E202" s="20"/>
      <c r="F202" s="17">
        <f t="shared" si="1"/>
        <v>48</v>
      </c>
      <c r="G202" s="42" t="s">
        <v>13</v>
      </c>
      <c r="H202" s="20"/>
    </row>
    <row r="203" s="1" customFormat="1" ht="36" customHeight="1" spans="1:8">
      <c r="A203" s="40" t="s">
        <v>201</v>
      </c>
      <c r="B203" s="24" t="s">
        <v>219</v>
      </c>
      <c r="C203" s="24"/>
      <c r="D203" s="24">
        <v>0.4</v>
      </c>
      <c r="E203" s="20"/>
      <c r="F203" s="17">
        <f t="shared" si="1"/>
        <v>160</v>
      </c>
      <c r="G203" s="42" t="s">
        <v>13</v>
      </c>
      <c r="H203" s="20"/>
    </row>
    <row r="204" s="1" customFormat="1" ht="36" customHeight="1" spans="1:8">
      <c r="A204" s="40" t="s">
        <v>201</v>
      </c>
      <c r="B204" s="24" t="s">
        <v>220</v>
      </c>
      <c r="C204" s="24"/>
      <c r="D204" s="24">
        <v>0.15</v>
      </c>
      <c r="E204" s="20"/>
      <c r="F204" s="17">
        <f t="shared" si="1"/>
        <v>60</v>
      </c>
      <c r="G204" s="42" t="s">
        <v>13</v>
      </c>
      <c r="H204" s="20"/>
    </row>
    <row r="205" s="1" customFormat="1" ht="36" customHeight="1" spans="1:8">
      <c r="A205" s="40" t="s">
        <v>201</v>
      </c>
      <c r="B205" s="24" t="s">
        <v>221</v>
      </c>
      <c r="C205" s="24"/>
      <c r="D205" s="24">
        <v>0.17</v>
      </c>
      <c r="E205" s="20"/>
      <c r="F205" s="17">
        <f t="shared" si="1"/>
        <v>68</v>
      </c>
      <c r="G205" s="42" t="s">
        <v>13</v>
      </c>
      <c r="H205" s="20"/>
    </row>
    <row r="206" s="1" customFormat="1" ht="36" customHeight="1" spans="1:8">
      <c r="A206" s="40" t="s">
        <v>201</v>
      </c>
      <c r="B206" s="24" t="s">
        <v>222</v>
      </c>
      <c r="C206" s="24"/>
      <c r="D206" s="24">
        <v>0.8</v>
      </c>
      <c r="E206" s="20"/>
      <c r="F206" s="17">
        <f t="shared" si="1"/>
        <v>320</v>
      </c>
      <c r="G206" s="42" t="s">
        <v>13</v>
      </c>
      <c r="H206" s="20"/>
    </row>
    <row r="207" s="1" customFormat="1" ht="36" customHeight="1" spans="1:8">
      <c r="A207" s="40" t="s">
        <v>201</v>
      </c>
      <c r="B207" s="24" t="s">
        <v>223</v>
      </c>
      <c r="C207" s="24"/>
      <c r="D207" s="24">
        <v>0.04</v>
      </c>
      <c r="E207" s="20"/>
      <c r="F207" s="17">
        <f t="shared" si="1"/>
        <v>16</v>
      </c>
      <c r="G207" s="42" t="s">
        <v>13</v>
      </c>
      <c r="H207" s="20"/>
    </row>
    <row r="208" s="1" customFormat="1" ht="36" customHeight="1" spans="1:8">
      <c r="A208" s="40" t="s">
        <v>201</v>
      </c>
      <c r="B208" s="24" t="s">
        <v>224</v>
      </c>
      <c r="C208" s="24"/>
      <c r="D208" s="24">
        <v>0.78</v>
      </c>
      <c r="E208" s="20"/>
      <c r="F208" s="17">
        <f t="shared" si="1"/>
        <v>312</v>
      </c>
      <c r="G208" s="42" t="s">
        <v>13</v>
      </c>
      <c r="H208" s="20"/>
    </row>
    <row r="209" s="1" customFormat="1" ht="36" customHeight="1" spans="1:8">
      <c r="A209" s="40" t="s">
        <v>201</v>
      </c>
      <c r="B209" s="24" t="s">
        <v>225</v>
      </c>
      <c r="C209" s="24"/>
      <c r="D209" s="24">
        <v>0.18</v>
      </c>
      <c r="E209" s="20"/>
      <c r="F209" s="17">
        <f t="shared" si="1"/>
        <v>72</v>
      </c>
      <c r="G209" s="42" t="s">
        <v>13</v>
      </c>
      <c r="H209" s="20"/>
    </row>
    <row r="210" s="1" customFormat="1" ht="36" customHeight="1" spans="1:8">
      <c r="A210" s="40" t="s">
        <v>201</v>
      </c>
      <c r="B210" s="24" t="s">
        <v>211</v>
      </c>
      <c r="C210" s="24"/>
      <c r="D210" s="24">
        <v>0.06</v>
      </c>
      <c r="E210" s="20"/>
      <c r="F210" s="17">
        <f t="shared" si="1"/>
        <v>24</v>
      </c>
      <c r="G210" s="42" t="s">
        <v>13</v>
      </c>
      <c r="H210" s="20"/>
    </row>
    <row r="211" s="1" customFormat="1" ht="36" customHeight="1" spans="1:8">
      <c r="A211" s="40" t="s">
        <v>201</v>
      </c>
      <c r="B211" s="24" t="s">
        <v>226</v>
      </c>
      <c r="C211" s="24"/>
      <c r="D211" s="24">
        <v>0.02</v>
      </c>
      <c r="E211" s="20"/>
      <c r="F211" s="17">
        <f t="shared" si="1"/>
        <v>8</v>
      </c>
      <c r="G211" s="42" t="s">
        <v>13</v>
      </c>
      <c r="H211" s="20"/>
    </row>
    <row r="212" s="1" customFormat="1" ht="36" customHeight="1" spans="1:8">
      <c r="A212" s="40" t="s">
        <v>201</v>
      </c>
      <c r="B212" s="24" t="s">
        <v>227</v>
      </c>
      <c r="C212" s="24"/>
      <c r="D212" s="24">
        <v>0.3</v>
      </c>
      <c r="E212" s="20"/>
      <c r="F212" s="17">
        <f t="shared" si="1"/>
        <v>120</v>
      </c>
      <c r="G212" s="42" t="s">
        <v>13</v>
      </c>
      <c r="H212" s="20"/>
    </row>
    <row r="213" s="1" customFormat="1" ht="36" customHeight="1" spans="1:8">
      <c r="A213" s="40" t="s">
        <v>201</v>
      </c>
      <c r="B213" s="24" t="s">
        <v>228</v>
      </c>
      <c r="C213" s="24"/>
      <c r="D213" s="24">
        <v>0.43</v>
      </c>
      <c r="E213" s="20"/>
      <c r="F213" s="17">
        <f t="shared" si="1"/>
        <v>172</v>
      </c>
      <c r="G213" s="42" t="s">
        <v>13</v>
      </c>
      <c r="H213" s="20"/>
    </row>
    <row r="214" s="1" customFormat="1" ht="36" customHeight="1" spans="1:8">
      <c r="A214" s="40" t="s">
        <v>201</v>
      </c>
      <c r="B214" s="24" t="s">
        <v>229</v>
      </c>
      <c r="C214" s="24"/>
      <c r="D214" s="24">
        <v>0.55</v>
      </c>
      <c r="E214" s="24"/>
      <c r="F214" s="17">
        <f t="shared" si="1"/>
        <v>220</v>
      </c>
      <c r="G214" s="42" t="s">
        <v>13</v>
      </c>
      <c r="H214" s="20"/>
    </row>
    <row r="215" s="1" customFormat="1" ht="36" customHeight="1" spans="1:8">
      <c r="A215" s="40" t="s">
        <v>201</v>
      </c>
      <c r="B215" s="24" t="s">
        <v>33</v>
      </c>
      <c r="C215" s="44"/>
      <c r="D215" s="41">
        <v>9.8</v>
      </c>
      <c r="E215" s="41">
        <v>3.46</v>
      </c>
      <c r="F215" s="17">
        <f>D215*400+E215*170</f>
        <v>4508.2</v>
      </c>
      <c r="G215" s="42" t="s">
        <v>13</v>
      </c>
      <c r="H215" s="20"/>
    </row>
    <row r="216" s="1" customFormat="1" ht="36" customHeight="1" spans="1:8">
      <c r="A216" s="23" t="s">
        <v>6</v>
      </c>
      <c r="B216" s="21"/>
      <c r="C216" s="24"/>
      <c r="D216" s="45">
        <v>18.38</v>
      </c>
      <c r="E216" s="45">
        <v>3.46</v>
      </c>
      <c r="F216" s="16">
        <f>D216*400+E216*170</f>
        <v>7940.2</v>
      </c>
      <c r="G216" s="25"/>
      <c r="H216" s="20"/>
    </row>
    <row r="217" s="1" customFormat="1" ht="36" customHeight="1" spans="1:8">
      <c r="A217" s="24" t="s">
        <v>230</v>
      </c>
      <c r="B217" s="24" t="s">
        <v>33</v>
      </c>
      <c r="C217" s="24"/>
      <c r="D217" s="24">
        <v>6.5</v>
      </c>
      <c r="E217" s="20"/>
      <c r="F217" s="17">
        <f t="shared" ref="F217:F220" si="2">D217*400</f>
        <v>2600</v>
      </c>
      <c r="G217" s="42" t="s">
        <v>13</v>
      </c>
      <c r="H217" s="20"/>
    </row>
    <row r="218" s="1" customFormat="1" ht="36" customHeight="1" spans="1:8">
      <c r="A218" s="24" t="s">
        <v>230</v>
      </c>
      <c r="B218" s="24" t="s">
        <v>231</v>
      </c>
      <c r="C218" s="24"/>
      <c r="D218" s="24">
        <v>0.2</v>
      </c>
      <c r="E218" s="20"/>
      <c r="F218" s="17">
        <f t="shared" si="2"/>
        <v>80</v>
      </c>
      <c r="G218" s="42" t="s">
        <v>13</v>
      </c>
      <c r="H218" s="20"/>
    </row>
    <row r="219" s="1" customFormat="1" ht="36" customHeight="1" spans="1:8">
      <c r="A219" s="24" t="s">
        <v>230</v>
      </c>
      <c r="B219" s="24" t="s">
        <v>232</v>
      </c>
      <c r="C219" s="24"/>
      <c r="D219" s="24">
        <v>0.2</v>
      </c>
      <c r="E219" s="20"/>
      <c r="F219" s="17">
        <f t="shared" si="2"/>
        <v>80</v>
      </c>
      <c r="G219" s="42" t="s">
        <v>13</v>
      </c>
      <c r="H219" s="20"/>
    </row>
    <row r="220" s="1" customFormat="1" ht="36" customHeight="1" spans="1:8">
      <c r="A220" s="24" t="s">
        <v>230</v>
      </c>
      <c r="B220" s="24" t="s">
        <v>233</v>
      </c>
      <c r="C220" s="24"/>
      <c r="D220" s="24">
        <v>0.1</v>
      </c>
      <c r="E220" s="20"/>
      <c r="F220" s="17">
        <f t="shared" si="2"/>
        <v>40</v>
      </c>
      <c r="G220" s="42" t="s">
        <v>13</v>
      </c>
      <c r="H220" s="20"/>
    </row>
    <row r="221" s="1" customFormat="1" ht="36" customHeight="1" spans="1:8">
      <c r="A221" s="23" t="s">
        <v>6</v>
      </c>
      <c r="B221" s="38"/>
      <c r="C221" s="26"/>
      <c r="D221" s="46">
        <v>7</v>
      </c>
      <c r="E221" s="47"/>
      <c r="F221" s="16">
        <f>SUM(F217:F220)</f>
        <v>2800</v>
      </c>
      <c r="G221" s="39"/>
      <c r="H221" s="20"/>
    </row>
    <row r="222" s="1" customFormat="1" ht="36" customHeight="1" spans="1:8">
      <c r="A222" s="24" t="s">
        <v>234</v>
      </c>
      <c r="B222" s="24" t="s">
        <v>235</v>
      </c>
      <c r="C222" s="24"/>
      <c r="D222" s="24">
        <v>0.51</v>
      </c>
      <c r="E222" s="24"/>
      <c r="F222" s="24">
        <f t="shared" ref="F222:F285" si="3">D222*400</f>
        <v>204</v>
      </c>
      <c r="G222" s="24" t="s">
        <v>236</v>
      </c>
      <c r="H222" s="20"/>
    </row>
    <row r="223" s="1" customFormat="1" ht="36" customHeight="1" spans="1:8">
      <c r="A223" s="24" t="s">
        <v>234</v>
      </c>
      <c r="B223" s="24" t="s">
        <v>237</v>
      </c>
      <c r="C223" s="24"/>
      <c r="D223" s="24">
        <v>1.87</v>
      </c>
      <c r="E223" s="24"/>
      <c r="F223" s="24">
        <f t="shared" si="3"/>
        <v>748</v>
      </c>
      <c r="G223" s="24" t="s">
        <v>236</v>
      </c>
      <c r="H223" s="20"/>
    </row>
    <row r="224" s="1" customFormat="1" ht="36" customHeight="1" spans="1:8">
      <c r="A224" s="24" t="s">
        <v>234</v>
      </c>
      <c r="B224" s="24" t="s">
        <v>238</v>
      </c>
      <c r="C224" s="24"/>
      <c r="D224" s="24">
        <v>0.58</v>
      </c>
      <c r="E224" s="24"/>
      <c r="F224" s="24">
        <f t="shared" si="3"/>
        <v>232</v>
      </c>
      <c r="G224" s="24" t="s">
        <v>236</v>
      </c>
      <c r="H224" s="20"/>
    </row>
    <row r="225" s="1" customFormat="1" ht="36" customHeight="1" spans="1:8">
      <c r="A225" s="24" t="s">
        <v>234</v>
      </c>
      <c r="B225" s="24" t="s">
        <v>239</v>
      </c>
      <c r="C225" s="24"/>
      <c r="D225" s="24">
        <v>0.24</v>
      </c>
      <c r="E225" s="24"/>
      <c r="F225" s="24">
        <f t="shared" si="3"/>
        <v>96</v>
      </c>
      <c r="G225" s="24" t="s">
        <v>236</v>
      </c>
      <c r="H225" s="20"/>
    </row>
    <row r="226" s="1" customFormat="1" ht="36" customHeight="1" spans="1:8">
      <c r="A226" s="24" t="s">
        <v>234</v>
      </c>
      <c r="B226" s="24" t="s">
        <v>240</v>
      </c>
      <c r="C226" s="24"/>
      <c r="D226" s="24">
        <v>0.35</v>
      </c>
      <c r="E226" s="24"/>
      <c r="F226" s="24">
        <f t="shared" si="3"/>
        <v>140</v>
      </c>
      <c r="G226" s="24" t="s">
        <v>236</v>
      </c>
      <c r="H226" s="20"/>
    </row>
    <row r="227" s="1" customFormat="1" ht="36" customHeight="1" spans="1:8">
      <c r="A227" s="24" t="s">
        <v>234</v>
      </c>
      <c r="B227" s="24" t="s">
        <v>238</v>
      </c>
      <c r="C227" s="24"/>
      <c r="D227" s="24">
        <v>0.19</v>
      </c>
      <c r="E227" s="24"/>
      <c r="F227" s="24">
        <f t="shared" si="3"/>
        <v>76</v>
      </c>
      <c r="G227" s="24" t="s">
        <v>236</v>
      </c>
      <c r="H227" s="20"/>
    </row>
    <row r="228" s="1" customFormat="1" ht="36" customHeight="1" spans="1:8">
      <c r="A228" s="24" t="s">
        <v>234</v>
      </c>
      <c r="B228" s="24" t="s">
        <v>241</v>
      </c>
      <c r="C228" s="24"/>
      <c r="D228" s="24">
        <v>0.11</v>
      </c>
      <c r="E228" s="24"/>
      <c r="F228" s="24">
        <f t="shared" si="3"/>
        <v>44</v>
      </c>
      <c r="G228" s="24" t="s">
        <v>236</v>
      </c>
      <c r="H228" s="20"/>
    </row>
    <row r="229" s="1" customFormat="1" ht="36" customHeight="1" spans="1:8">
      <c r="A229" s="24" t="s">
        <v>234</v>
      </c>
      <c r="B229" s="24" t="s">
        <v>242</v>
      </c>
      <c r="C229" s="24"/>
      <c r="D229" s="24">
        <v>0.37</v>
      </c>
      <c r="E229" s="24"/>
      <c r="F229" s="24">
        <f t="shared" si="3"/>
        <v>148</v>
      </c>
      <c r="G229" s="24" t="s">
        <v>236</v>
      </c>
      <c r="H229" s="20"/>
    </row>
    <row r="230" s="1" customFormat="1" ht="36" customHeight="1" spans="1:8">
      <c r="A230" s="24" t="s">
        <v>234</v>
      </c>
      <c r="B230" s="24" t="s">
        <v>243</v>
      </c>
      <c r="C230" s="24"/>
      <c r="D230" s="24">
        <v>0.78</v>
      </c>
      <c r="E230" s="24"/>
      <c r="F230" s="24">
        <f t="shared" si="3"/>
        <v>312</v>
      </c>
      <c r="G230" s="24" t="s">
        <v>236</v>
      </c>
      <c r="H230" s="20"/>
    </row>
    <row r="231" s="1" customFormat="1" ht="36" customHeight="1" spans="1:8">
      <c r="A231" s="24" t="s">
        <v>244</v>
      </c>
      <c r="B231" s="24" t="s">
        <v>245</v>
      </c>
      <c r="C231" s="24"/>
      <c r="D231" s="24">
        <v>0.2</v>
      </c>
      <c r="E231" s="24"/>
      <c r="F231" s="24">
        <f t="shared" si="3"/>
        <v>80</v>
      </c>
      <c r="G231" s="24" t="s">
        <v>236</v>
      </c>
      <c r="H231" s="20"/>
    </row>
    <row r="232" s="1" customFormat="1" ht="36" customHeight="1" spans="1:8">
      <c r="A232" s="24" t="s">
        <v>246</v>
      </c>
      <c r="B232" s="24" t="s">
        <v>247</v>
      </c>
      <c r="C232" s="24"/>
      <c r="D232" s="24">
        <v>0.16</v>
      </c>
      <c r="E232" s="24"/>
      <c r="F232" s="24">
        <f t="shared" si="3"/>
        <v>64</v>
      </c>
      <c r="G232" s="24" t="s">
        <v>236</v>
      </c>
      <c r="H232" s="20"/>
    </row>
    <row r="233" s="1" customFormat="1" ht="36" customHeight="1" spans="1:8">
      <c r="A233" s="24" t="s">
        <v>246</v>
      </c>
      <c r="B233" s="24" t="s">
        <v>248</v>
      </c>
      <c r="C233" s="24"/>
      <c r="D233" s="24">
        <v>0.21</v>
      </c>
      <c r="E233" s="24"/>
      <c r="F233" s="24">
        <f t="shared" si="3"/>
        <v>84</v>
      </c>
      <c r="G233" s="24" t="s">
        <v>236</v>
      </c>
      <c r="H233" s="20"/>
    </row>
    <row r="234" s="1" customFormat="1" ht="36" customHeight="1" spans="1:8">
      <c r="A234" s="24" t="s">
        <v>246</v>
      </c>
      <c r="B234" s="24" t="s">
        <v>249</v>
      </c>
      <c r="C234" s="24"/>
      <c r="D234" s="24">
        <v>0.35</v>
      </c>
      <c r="E234" s="24"/>
      <c r="F234" s="24">
        <f t="shared" si="3"/>
        <v>140</v>
      </c>
      <c r="G234" s="24" t="s">
        <v>236</v>
      </c>
      <c r="H234" s="20"/>
    </row>
    <row r="235" s="1" customFormat="1" ht="36" customHeight="1" spans="1:8">
      <c r="A235" s="24" t="s">
        <v>246</v>
      </c>
      <c r="B235" s="24" t="s">
        <v>250</v>
      </c>
      <c r="C235" s="24"/>
      <c r="D235" s="24">
        <v>0.03</v>
      </c>
      <c r="E235" s="24"/>
      <c r="F235" s="24">
        <f t="shared" si="3"/>
        <v>12</v>
      </c>
      <c r="G235" s="24" t="s">
        <v>236</v>
      </c>
      <c r="H235" s="20"/>
    </row>
    <row r="236" s="1" customFormat="1" ht="36" customHeight="1" spans="1:8">
      <c r="A236" s="24" t="s">
        <v>246</v>
      </c>
      <c r="B236" s="24" t="s">
        <v>249</v>
      </c>
      <c r="C236" s="24"/>
      <c r="D236" s="24">
        <v>0.05</v>
      </c>
      <c r="E236" s="24"/>
      <c r="F236" s="24">
        <f t="shared" si="3"/>
        <v>20</v>
      </c>
      <c r="G236" s="24" t="s">
        <v>236</v>
      </c>
      <c r="H236" s="20"/>
    </row>
    <row r="237" s="1" customFormat="1" ht="36" customHeight="1" spans="1:8">
      <c r="A237" s="24" t="s">
        <v>246</v>
      </c>
      <c r="B237" s="24" t="s">
        <v>251</v>
      </c>
      <c r="C237" s="24"/>
      <c r="D237" s="24">
        <v>0.1</v>
      </c>
      <c r="E237" s="24"/>
      <c r="F237" s="24">
        <f t="shared" si="3"/>
        <v>40</v>
      </c>
      <c r="G237" s="24" t="s">
        <v>236</v>
      </c>
      <c r="H237" s="20"/>
    </row>
    <row r="238" s="1" customFormat="1" ht="36" customHeight="1" spans="1:8">
      <c r="A238" s="24" t="s">
        <v>246</v>
      </c>
      <c r="B238" s="24" t="s">
        <v>252</v>
      </c>
      <c r="C238" s="24"/>
      <c r="D238" s="24">
        <v>0.09</v>
      </c>
      <c r="E238" s="24"/>
      <c r="F238" s="24">
        <f t="shared" si="3"/>
        <v>36</v>
      </c>
      <c r="G238" s="24" t="s">
        <v>236</v>
      </c>
      <c r="H238" s="20"/>
    </row>
    <row r="239" s="1" customFormat="1" ht="36" customHeight="1" spans="1:8">
      <c r="A239" s="24" t="s">
        <v>246</v>
      </c>
      <c r="B239" s="24" t="s">
        <v>253</v>
      </c>
      <c r="C239" s="24"/>
      <c r="D239" s="24">
        <v>0.1</v>
      </c>
      <c r="E239" s="24"/>
      <c r="F239" s="24">
        <f t="shared" si="3"/>
        <v>40</v>
      </c>
      <c r="G239" s="24" t="s">
        <v>236</v>
      </c>
      <c r="H239" s="20"/>
    </row>
    <row r="240" s="1" customFormat="1" ht="36" customHeight="1" spans="1:8">
      <c r="A240" s="24" t="s">
        <v>246</v>
      </c>
      <c r="B240" s="24" t="s">
        <v>254</v>
      </c>
      <c r="C240" s="24"/>
      <c r="D240" s="24">
        <v>0.06</v>
      </c>
      <c r="E240" s="24"/>
      <c r="F240" s="24">
        <f t="shared" si="3"/>
        <v>24</v>
      </c>
      <c r="G240" s="24" t="s">
        <v>236</v>
      </c>
      <c r="H240" s="20"/>
    </row>
    <row r="241" s="1" customFormat="1" ht="36" customHeight="1" spans="1:8">
      <c r="A241" s="24" t="s">
        <v>246</v>
      </c>
      <c r="B241" s="24" t="s">
        <v>255</v>
      </c>
      <c r="C241" s="24"/>
      <c r="D241" s="24">
        <v>0.07</v>
      </c>
      <c r="E241" s="24"/>
      <c r="F241" s="24">
        <f t="shared" si="3"/>
        <v>28</v>
      </c>
      <c r="G241" s="24" t="s">
        <v>236</v>
      </c>
      <c r="H241" s="20"/>
    </row>
    <row r="242" s="1" customFormat="1" ht="36" customHeight="1" spans="1:8">
      <c r="A242" s="24" t="s">
        <v>246</v>
      </c>
      <c r="B242" s="24" t="s">
        <v>256</v>
      </c>
      <c r="C242" s="24"/>
      <c r="D242" s="24">
        <v>0.08</v>
      </c>
      <c r="E242" s="24"/>
      <c r="F242" s="24">
        <f t="shared" si="3"/>
        <v>32</v>
      </c>
      <c r="G242" s="24" t="s">
        <v>236</v>
      </c>
      <c r="H242" s="20"/>
    </row>
    <row r="243" s="1" customFormat="1" ht="36" customHeight="1" spans="1:8">
      <c r="A243" s="24" t="s">
        <v>246</v>
      </c>
      <c r="B243" s="24" t="s">
        <v>257</v>
      </c>
      <c r="C243" s="24"/>
      <c r="D243" s="24">
        <v>0.1</v>
      </c>
      <c r="E243" s="24"/>
      <c r="F243" s="24">
        <f t="shared" si="3"/>
        <v>40</v>
      </c>
      <c r="G243" s="24" t="s">
        <v>236</v>
      </c>
      <c r="H243" s="20"/>
    </row>
    <row r="244" s="1" customFormat="1" ht="36" customHeight="1" spans="1:8">
      <c r="A244" s="24" t="s">
        <v>246</v>
      </c>
      <c r="B244" s="24" t="s">
        <v>258</v>
      </c>
      <c r="C244" s="24"/>
      <c r="D244" s="24">
        <v>0.08</v>
      </c>
      <c r="E244" s="24"/>
      <c r="F244" s="24">
        <f t="shared" si="3"/>
        <v>32</v>
      </c>
      <c r="G244" s="24" t="s">
        <v>236</v>
      </c>
      <c r="H244" s="20"/>
    </row>
    <row r="245" s="1" customFormat="1" ht="36" customHeight="1" spans="1:8">
      <c r="A245" s="24" t="s">
        <v>246</v>
      </c>
      <c r="B245" s="24" t="s">
        <v>259</v>
      </c>
      <c r="C245" s="24"/>
      <c r="D245" s="24">
        <v>0.09</v>
      </c>
      <c r="E245" s="24"/>
      <c r="F245" s="24">
        <f t="shared" si="3"/>
        <v>36</v>
      </c>
      <c r="G245" s="24" t="s">
        <v>236</v>
      </c>
      <c r="H245" s="20"/>
    </row>
    <row r="246" s="1" customFormat="1" ht="36" customHeight="1" spans="1:8">
      <c r="A246" s="24" t="s">
        <v>246</v>
      </c>
      <c r="B246" s="24" t="s">
        <v>256</v>
      </c>
      <c r="C246" s="24"/>
      <c r="D246" s="24">
        <v>0.11</v>
      </c>
      <c r="E246" s="24"/>
      <c r="F246" s="24">
        <f t="shared" si="3"/>
        <v>44</v>
      </c>
      <c r="G246" s="24" t="s">
        <v>236</v>
      </c>
      <c r="H246" s="20"/>
    </row>
    <row r="247" s="1" customFormat="1" ht="36" customHeight="1" spans="1:8">
      <c r="A247" s="24" t="s">
        <v>246</v>
      </c>
      <c r="B247" s="24" t="s">
        <v>260</v>
      </c>
      <c r="C247" s="24"/>
      <c r="D247" s="24">
        <v>0.08</v>
      </c>
      <c r="E247" s="24"/>
      <c r="F247" s="24">
        <f t="shared" si="3"/>
        <v>32</v>
      </c>
      <c r="G247" s="24" t="s">
        <v>236</v>
      </c>
      <c r="H247" s="20"/>
    </row>
    <row r="248" s="1" customFormat="1" ht="36" customHeight="1" spans="1:8">
      <c r="A248" s="24" t="s">
        <v>246</v>
      </c>
      <c r="B248" s="24" t="s">
        <v>261</v>
      </c>
      <c r="C248" s="24"/>
      <c r="D248" s="24">
        <v>0.08</v>
      </c>
      <c r="E248" s="24"/>
      <c r="F248" s="24">
        <f t="shared" si="3"/>
        <v>32</v>
      </c>
      <c r="G248" s="24" t="s">
        <v>236</v>
      </c>
      <c r="H248" s="20"/>
    </row>
    <row r="249" s="1" customFormat="1" ht="36" customHeight="1" spans="1:8">
      <c r="A249" s="24" t="s">
        <v>246</v>
      </c>
      <c r="B249" s="24" t="s">
        <v>262</v>
      </c>
      <c r="C249" s="24"/>
      <c r="D249" s="24">
        <v>0.08</v>
      </c>
      <c r="E249" s="24"/>
      <c r="F249" s="24">
        <f t="shared" si="3"/>
        <v>32</v>
      </c>
      <c r="G249" s="24" t="s">
        <v>236</v>
      </c>
      <c r="H249" s="20"/>
    </row>
    <row r="250" s="1" customFormat="1" ht="36" customHeight="1" spans="1:8">
      <c r="A250" s="24" t="s">
        <v>246</v>
      </c>
      <c r="B250" s="24" t="s">
        <v>263</v>
      </c>
      <c r="C250" s="24"/>
      <c r="D250" s="24">
        <v>0.13</v>
      </c>
      <c r="E250" s="24"/>
      <c r="F250" s="24">
        <f t="shared" si="3"/>
        <v>52</v>
      </c>
      <c r="G250" s="24" t="s">
        <v>236</v>
      </c>
      <c r="H250" s="20"/>
    </row>
    <row r="251" s="1" customFormat="1" ht="36" customHeight="1" spans="1:8">
      <c r="A251" s="24" t="s">
        <v>246</v>
      </c>
      <c r="B251" s="24" t="s">
        <v>264</v>
      </c>
      <c r="C251" s="24"/>
      <c r="D251" s="24">
        <v>0.16</v>
      </c>
      <c r="E251" s="24"/>
      <c r="F251" s="24">
        <f t="shared" si="3"/>
        <v>64</v>
      </c>
      <c r="G251" s="24" t="s">
        <v>236</v>
      </c>
      <c r="H251" s="20"/>
    </row>
    <row r="252" s="1" customFormat="1" ht="36" customHeight="1" spans="1:8">
      <c r="A252" s="24" t="s">
        <v>246</v>
      </c>
      <c r="B252" s="24" t="s">
        <v>265</v>
      </c>
      <c r="C252" s="24"/>
      <c r="D252" s="24">
        <v>0.07</v>
      </c>
      <c r="E252" s="24"/>
      <c r="F252" s="24">
        <f t="shared" si="3"/>
        <v>28</v>
      </c>
      <c r="G252" s="24" t="s">
        <v>236</v>
      </c>
      <c r="H252" s="20"/>
    </row>
    <row r="253" s="1" customFormat="1" ht="36" customHeight="1" spans="1:8">
      <c r="A253" s="24" t="s">
        <v>246</v>
      </c>
      <c r="B253" s="24" t="s">
        <v>266</v>
      </c>
      <c r="C253" s="24"/>
      <c r="D253" s="24">
        <v>0.05</v>
      </c>
      <c r="E253" s="24"/>
      <c r="F253" s="24">
        <f t="shared" si="3"/>
        <v>20</v>
      </c>
      <c r="G253" s="24" t="s">
        <v>236</v>
      </c>
      <c r="H253" s="20"/>
    </row>
    <row r="254" s="1" customFormat="1" ht="36" customHeight="1" spans="1:8">
      <c r="A254" s="24" t="s">
        <v>246</v>
      </c>
      <c r="B254" s="24" t="s">
        <v>267</v>
      </c>
      <c r="C254" s="24"/>
      <c r="D254" s="24">
        <v>0.06</v>
      </c>
      <c r="E254" s="24"/>
      <c r="F254" s="24">
        <f t="shared" si="3"/>
        <v>24</v>
      </c>
      <c r="G254" s="24" t="s">
        <v>236</v>
      </c>
      <c r="H254" s="20"/>
    </row>
    <row r="255" s="1" customFormat="1" ht="36" customHeight="1" spans="1:8">
      <c r="A255" s="24" t="s">
        <v>246</v>
      </c>
      <c r="B255" s="24" t="s">
        <v>268</v>
      </c>
      <c r="C255" s="24"/>
      <c r="D255" s="24">
        <v>0.04</v>
      </c>
      <c r="E255" s="24"/>
      <c r="F255" s="24">
        <f t="shared" si="3"/>
        <v>16</v>
      </c>
      <c r="G255" s="24" t="s">
        <v>236</v>
      </c>
      <c r="H255" s="20"/>
    </row>
    <row r="256" s="1" customFormat="1" ht="36" customHeight="1" spans="1:8">
      <c r="A256" s="24" t="s">
        <v>246</v>
      </c>
      <c r="B256" s="24" t="s">
        <v>264</v>
      </c>
      <c r="C256" s="24"/>
      <c r="D256" s="24">
        <v>0.04</v>
      </c>
      <c r="E256" s="24"/>
      <c r="F256" s="24">
        <f t="shared" si="3"/>
        <v>16</v>
      </c>
      <c r="G256" s="24" t="s">
        <v>236</v>
      </c>
      <c r="H256" s="20"/>
    </row>
    <row r="257" s="1" customFormat="1" ht="36" customHeight="1" spans="1:8">
      <c r="A257" s="24" t="s">
        <v>246</v>
      </c>
      <c r="B257" s="24" t="s">
        <v>267</v>
      </c>
      <c r="C257" s="24"/>
      <c r="D257" s="24">
        <v>0.04</v>
      </c>
      <c r="E257" s="24"/>
      <c r="F257" s="24">
        <f t="shared" si="3"/>
        <v>16</v>
      </c>
      <c r="G257" s="24" t="s">
        <v>236</v>
      </c>
      <c r="H257" s="20"/>
    </row>
    <row r="258" s="1" customFormat="1" ht="36" customHeight="1" spans="1:8">
      <c r="A258" s="24" t="s">
        <v>246</v>
      </c>
      <c r="B258" s="24" t="s">
        <v>269</v>
      </c>
      <c r="C258" s="24"/>
      <c r="D258" s="24">
        <v>0.03</v>
      </c>
      <c r="E258" s="24"/>
      <c r="F258" s="24">
        <f t="shared" si="3"/>
        <v>12</v>
      </c>
      <c r="G258" s="24" t="s">
        <v>236</v>
      </c>
      <c r="H258" s="20"/>
    </row>
    <row r="259" s="1" customFormat="1" ht="36" customHeight="1" spans="1:8">
      <c r="A259" s="24" t="s">
        <v>246</v>
      </c>
      <c r="B259" s="24" t="s">
        <v>267</v>
      </c>
      <c r="C259" s="24"/>
      <c r="D259" s="24">
        <v>0.03</v>
      </c>
      <c r="E259" s="24"/>
      <c r="F259" s="24">
        <f t="shared" si="3"/>
        <v>12</v>
      </c>
      <c r="G259" s="24" t="s">
        <v>236</v>
      </c>
      <c r="H259" s="20"/>
    </row>
    <row r="260" s="1" customFormat="1" ht="36" customHeight="1" spans="1:8">
      <c r="A260" s="24" t="s">
        <v>246</v>
      </c>
      <c r="B260" s="24" t="s">
        <v>270</v>
      </c>
      <c r="C260" s="24"/>
      <c r="D260" s="24">
        <v>0.03</v>
      </c>
      <c r="E260" s="24"/>
      <c r="F260" s="24">
        <f t="shared" si="3"/>
        <v>12</v>
      </c>
      <c r="G260" s="24" t="s">
        <v>236</v>
      </c>
      <c r="H260" s="20"/>
    </row>
    <row r="261" s="1" customFormat="1" ht="36" customHeight="1" spans="1:8">
      <c r="A261" s="24" t="s">
        <v>246</v>
      </c>
      <c r="B261" s="24" t="s">
        <v>271</v>
      </c>
      <c r="C261" s="24"/>
      <c r="D261" s="24">
        <v>0.05</v>
      </c>
      <c r="E261" s="24"/>
      <c r="F261" s="24">
        <f t="shared" si="3"/>
        <v>20</v>
      </c>
      <c r="G261" s="24" t="s">
        <v>236</v>
      </c>
      <c r="H261" s="20"/>
    </row>
    <row r="262" s="1" customFormat="1" ht="36" customHeight="1" spans="1:8">
      <c r="A262" s="24" t="s">
        <v>246</v>
      </c>
      <c r="B262" s="24" t="s">
        <v>272</v>
      </c>
      <c r="C262" s="24"/>
      <c r="D262" s="24">
        <v>0.05</v>
      </c>
      <c r="E262" s="24"/>
      <c r="F262" s="24">
        <f t="shared" si="3"/>
        <v>20</v>
      </c>
      <c r="G262" s="24" t="s">
        <v>236</v>
      </c>
      <c r="H262" s="20"/>
    </row>
    <row r="263" s="1" customFormat="1" ht="36" customHeight="1" spans="1:8">
      <c r="A263" s="24" t="s">
        <v>246</v>
      </c>
      <c r="B263" s="24" t="s">
        <v>273</v>
      </c>
      <c r="C263" s="24"/>
      <c r="D263" s="24">
        <v>0.04</v>
      </c>
      <c r="E263" s="24"/>
      <c r="F263" s="24">
        <f t="shared" si="3"/>
        <v>16</v>
      </c>
      <c r="G263" s="24" t="s">
        <v>236</v>
      </c>
      <c r="H263" s="20"/>
    </row>
    <row r="264" s="1" customFormat="1" ht="36" customHeight="1" spans="1:8">
      <c r="A264" s="24" t="s">
        <v>246</v>
      </c>
      <c r="B264" s="24" t="s">
        <v>274</v>
      </c>
      <c r="C264" s="24"/>
      <c r="D264" s="24">
        <v>0.02</v>
      </c>
      <c r="E264" s="24"/>
      <c r="F264" s="24">
        <f t="shared" si="3"/>
        <v>8</v>
      </c>
      <c r="G264" s="24" t="s">
        <v>236</v>
      </c>
      <c r="H264" s="20"/>
    </row>
    <row r="265" s="1" customFormat="1" ht="36" customHeight="1" spans="1:8">
      <c r="A265" s="24" t="s">
        <v>246</v>
      </c>
      <c r="B265" s="24" t="s">
        <v>248</v>
      </c>
      <c r="C265" s="24"/>
      <c r="D265" s="24">
        <v>0.04</v>
      </c>
      <c r="E265" s="24"/>
      <c r="F265" s="24">
        <f t="shared" si="3"/>
        <v>16</v>
      </c>
      <c r="G265" s="24" t="s">
        <v>236</v>
      </c>
      <c r="H265" s="20"/>
    </row>
    <row r="266" s="1" customFormat="1" ht="36" customHeight="1" spans="1:8">
      <c r="A266" s="24" t="s">
        <v>246</v>
      </c>
      <c r="B266" s="24" t="s">
        <v>251</v>
      </c>
      <c r="C266" s="24"/>
      <c r="D266" s="24">
        <v>1.02</v>
      </c>
      <c r="E266" s="24"/>
      <c r="F266" s="24">
        <f t="shared" si="3"/>
        <v>408</v>
      </c>
      <c r="G266" s="24" t="s">
        <v>236</v>
      </c>
      <c r="H266" s="20"/>
    </row>
    <row r="267" s="1" customFormat="1" ht="36" customHeight="1" spans="1:8">
      <c r="A267" s="24" t="s">
        <v>275</v>
      </c>
      <c r="B267" s="24" t="s">
        <v>276</v>
      </c>
      <c r="C267" s="24"/>
      <c r="D267" s="24">
        <v>0.27</v>
      </c>
      <c r="E267" s="24"/>
      <c r="F267" s="24">
        <f t="shared" si="3"/>
        <v>108</v>
      </c>
      <c r="G267" s="24" t="s">
        <v>236</v>
      </c>
      <c r="H267" s="20"/>
    </row>
    <row r="268" s="1" customFormat="1" ht="36" customHeight="1" spans="1:8">
      <c r="A268" s="24" t="s">
        <v>275</v>
      </c>
      <c r="B268" s="24" t="s">
        <v>277</v>
      </c>
      <c r="C268" s="24"/>
      <c r="D268" s="24">
        <v>0.62</v>
      </c>
      <c r="E268" s="24"/>
      <c r="F268" s="24">
        <f t="shared" si="3"/>
        <v>248</v>
      </c>
      <c r="G268" s="24" t="s">
        <v>236</v>
      </c>
      <c r="H268" s="20"/>
    </row>
    <row r="269" s="1" customFormat="1" ht="36" customHeight="1" spans="1:8">
      <c r="A269" s="24" t="s">
        <v>275</v>
      </c>
      <c r="B269" s="24" t="s">
        <v>278</v>
      </c>
      <c r="C269" s="24"/>
      <c r="D269" s="24">
        <v>0.31</v>
      </c>
      <c r="E269" s="24"/>
      <c r="F269" s="24">
        <f t="shared" si="3"/>
        <v>124</v>
      </c>
      <c r="G269" s="24" t="s">
        <v>236</v>
      </c>
      <c r="H269" s="20"/>
    </row>
    <row r="270" s="1" customFormat="1" ht="36" customHeight="1" spans="1:8">
      <c r="A270" s="24" t="s">
        <v>275</v>
      </c>
      <c r="B270" s="24" t="s">
        <v>279</v>
      </c>
      <c r="C270" s="24"/>
      <c r="D270" s="24">
        <v>0.42</v>
      </c>
      <c r="E270" s="24"/>
      <c r="F270" s="24">
        <f t="shared" si="3"/>
        <v>168</v>
      </c>
      <c r="G270" s="24" t="s">
        <v>236</v>
      </c>
      <c r="H270" s="20"/>
    </row>
    <row r="271" s="1" customFormat="1" ht="36" customHeight="1" spans="1:8">
      <c r="A271" s="24" t="s">
        <v>275</v>
      </c>
      <c r="B271" s="24" t="s">
        <v>280</v>
      </c>
      <c r="C271" s="24"/>
      <c r="D271" s="24">
        <v>0.14</v>
      </c>
      <c r="E271" s="24"/>
      <c r="F271" s="24">
        <f t="shared" si="3"/>
        <v>56</v>
      </c>
      <c r="G271" s="24" t="s">
        <v>236</v>
      </c>
      <c r="H271" s="20"/>
    </row>
    <row r="272" s="1" customFormat="1" ht="36" customHeight="1" spans="1:8">
      <c r="A272" s="24" t="s">
        <v>275</v>
      </c>
      <c r="B272" s="24" t="s">
        <v>281</v>
      </c>
      <c r="C272" s="24"/>
      <c r="D272" s="24">
        <v>0.78</v>
      </c>
      <c r="E272" s="24"/>
      <c r="F272" s="24">
        <f t="shared" si="3"/>
        <v>312</v>
      </c>
      <c r="G272" s="24" t="s">
        <v>236</v>
      </c>
      <c r="H272" s="20"/>
    </row>
    <row r="273" s="1" customFormat="1" ht="36" customHeight="1" spans="1:8">
      <c r="A273" s="24" t="s">
        <v>275</v>
      </c>
      <c r="B273" s="24" t="s">
        <v>282</v>
      </c>
      <c r="C273" s="24"/>
      <c r="D273" s="24">
        <v>0.02</v>
      </c>
      <c r="E273" s="24"/>
      <c r="F273" s="24">
        <f t="shared" si="3"/>
        <v>8</v>
      </c>
      <c r="G273" s="24" t="s">
        <v>236</v>
      </c>
      <c r="H273" s="20"/>
    </row>
    <row r="274" s="1" customFormat="1" ht="36" customHeight="1" spans="1:8">
      <c r="A274" s="24" t="s">
        <v>275</v>
      </c>
      <c r="B274" s="24" t="s">
        <v>283</v>
      </c>
      <c r="C274" s="24"/>
      <c r="D274" s="24">
        <v>0.5</v>
      </c>
      <c r="E274" s="24"/>
      <c r="F274" s="24">
        <f t="shared" si="3"/>
        <v>200</v>
      </c>
      <c r="G274" s="24" t="s">
        <v>236</v>
      </c>
      <c r="H274" s="20"/>
    </row>
    <row r="275" s="1" customFormat="1" ht="36" customHeight="1" spans="1:8">
      <c r="A275" s="24" t="s">
        <v>275</v>
      </c>
      <c r="B275" s="24" t="s">
        <v>284</v>
      </c>
      <c r="C275" s="24"/>
      <c r="D275" s="24">
        <v>0.03</v>
      </c>
      <c r="E275" s="24"/>
      <c r="F275" s="24">
        <f t="shared" si="3"/>
        <v>12</v>
      </c>
      <c r="G275" s="24" t="s">
        <v>236</v>
      </c>
      <c r="H275" s="20"/>
    </row>
    <row r="276" s="1" customFormat="1" ht="36" customHeight="1" spans="1:8">
      <c r="A276" s="24" t="s">
        <v>275</v>
      </c>
      <c r="B276" s="24" t="s">
        <v>277</v>
      </c>
      <c r="C276" s="24"/>
      <c r="D276" s="24">
        <v>0.02</v>
      </c>
      <c r="E276" s="24"/>
      <c r="F276" s="24">
        <f t="shared" si="3"/>
        <v>8</v>
      </c>
      <c r="G276" s="24" t="s">
        <v>236</v>
      </c>
      <c r="H276" s="20"/>
    </row>
    <row r="277" s="1" customFormat="1" ht="36" customHeight="1" spans="1:8">
      <c r="A277" s="24" t="s">
        <v>275</v>
      </c>
      <c r="B277" s="24" t="s">
        <v>285</v>
      </c>
      <c r="C277" s="24"/>
      <c r="D277" s="24">
        <v>0.02</v>
      </c>
      <c r="E277" s="24"/>
      <c r="F277" s="24">
        <f t="shared" si="3"/>
        <v>8</v>
      </c>
      <c r="G277" s="24" t="s">
        <v>236</v>
      </c>
      <c r="H277" s="20"/>
    </row>
    <row r="278" s="1" customFormat="1" ht="36" customHeight="1" spans="1:8">
      <c r="A278" s="24" t="s">
        <v>275</v>
      </c>
      <c r="B278" s="24" t="s">
        <v>286</v>
      </c>
      <c r="C278" s="24"/>
      <c r="D278" s="24">
        <v>0.02</v>
      </c>
      <c r="E278" s="24"/>
      <c r="F278" s="24">
        <f t="shared" si="3"/>
        <v>8</v>
      </c>
      <c r="G278" s="24" t="s">
        <v>236</v>
      </c>
      <c r="H278" s="20"/>
    </row>
    <row r="279" s="1" customFormat="1" ht="36" customHeight="1" spans="1:8">
      <c r="A279" s="24" t="s">
        <v>275</v>
      </c>
      <c r="B279" s="24" t="s">
        <v>287</v>
      </c>
      <c r="C279" s="24"/>
      <c r="D279" s="24">
        <v>0.01</v>
      </c>
      <c r="E279" s="24"/>
      <c r="F279" s="24">
        <f t="shared" si="3"/>
        <v>4</v>
      </c>
      <c r="G279" s="24" t="s">
        <v>236</v>
      </c>
      <c r="H279" s="20"/>
    </row>
    <row r="280" s="1" customFormat="1" ht="36" customHeight="1" spans="1:8">
      <c r="A280" s="24" t="s">
        <v>275</v>
      </c>
      <c r="B280" s="24" t="s">
        <v>288</v>
      </c>
      <c r="C280" s="24"/>
      <c r="D280" s="24">
        <v>0.01</v>
      </c>
      <c r="E280" s="24"/>
      <c r="F280" s="24">
        <f t="shared" si="3"/>
        <v>4</v>
      </c>
      <c r="G280" s="24" t="s">
        <v>236</v>
      </c>
      <c r="H280" s="20"/>
    </row>
    <row r="281" s="1" customFormat="1" ht="36" customHeight="1" spans="1:8">
      <c r="A281" s="24" t="s">
        <v>275</v>
      </c>
      <c r="B281" s="24" t="s">
        <v>289</v>
      </c>
      <c r="C281" s="24"/>
      <c r="D281" s="24">
        <v>0.06</v>
      </c>
      <c r="E281" s="24"/>
      <c r="F281" s="24">
        <f t="shared" si="3"/>
        <v>24</v>
      </c>
      <c r="G281" s="24" t="s">
        <v>236</v>
      </c>
      <c r="H281" s="20"/>
    </row>
    <row r="282" s="1" customFormat="1" ht="36" customHeight="1" spans="1:8">
      <c r="A282" s="48" t="s">
        <v>33</v>
      </c>
      <c r="B282" s="24" t="s">
        <v>234</v>
      </c>
      <c r="C282" s="24"/>
      <c r="D282" s="24">
        <v>5.84</v>
      </c>
      <c r="E282" s="24"/>
      <c r="F282" s="24">
        <f t="shared" si="3"/>
        <v>2336</v>
      </c>
      <c r="G282" s="24" t="s">
        <v>236</v>
      </c>
      <c r="H282" s="20"/>
    </row>
    <row r="283" s="1" customFormat="1" ht="36" customHeight="1" spans="1:8">
      <c r="A283" s="49"/>
      <c r="B283" s="24" t="s">
        <v>244</v>
      </c>
      <c r="C283" s="24"/>
      <c r="D283" s="24">
        <v>0.28</v>
      </c>
      <c r="E283" s="24"/>
      <c r="F283" s="24">
        <f t="shared" si="3"/>
        <v>112</v>
      </c>
      <c r="G283" s="24" t="s">
        <v>236</v>
      </c>
      <c r="H283" s="20"/>
    </row>
    <row r="284" s="1" customFormat="1" ht="36" customHeight="1" spans="1:8">
      <c r="A284" s="49"/>
      <c r="B284" s="24" t="s">
        <v>246</v>
      </c>
      <c r="C284" s="24"/>
      <c r="D284" s="24">
        <v>1.04</v>
      </c>
      <c r="E284" s="24"/>
      <c r="F284" s="24">
        <f t="shared" si="3"/>
        <v>416</v>
      </c>
      <c r="G284" s="24" t="s">
        <v>236</v>
      </c>
      <c r="H284" s="20"/>
    </row>
    <row r="285" s="1" customFormat="1" ht="36" customHeight="1" spans="1:8">
      <c r="A285" s="50"/>
      <c r="B285" s="24" t="s">
        <v>275</v>
      </c>
      <c r="C285" s="24"/>
      <c r="D285" s="24">
        <v>0.9</v>
      </c>
      <c r="E285" s="24"/>
      <c r="F285" s="24">
        <f t="shared" si="3"/>
        <v>360</v>
      </c>
      <c r="G285" s="24" t="s">
        <v>236</v>
      </c>
      <c r="H285" s="20"/>
    </row>
    <row r="286" s="1" customFormat="1" ht="36" customHeight="1" spans="1:8">
      <c r="A286" s="23" t="s">
        <v>6</v>
      </c>
      <c r="B286" s="17"/>
      <c r="C286" s="51"/>
      <c r="D286" s="52">
        <f>SUM(D222:D285)</f>
        <v>20.31</v>
      </c>
      <c r="E286" s="45"/>
      <c r="F286" s="16">
        <f>D286*400</f>
        <v>8124</v>
      </c>
      <c r="G286" s="51"/>
      <c r="H286" s="20"/>
    </row>
    <row r="287" s="1" customFormat="1" ht="36" customHeight="1" spans="1:8">
      <c r="A287" s="17" t="s">
        <v>290</v>
      </c>
      <c r="B287" s="53" t="s">
        <v>291</v>
      </c>
      <c r="C287" s="54"/>
      <c r="D287" s="30">
        <v>0.7</v>
      </c>
      <c r="E287" s="20"/>
      <c r="F287" s="17">
        <f t="shared" ref="F287:F336" si="4">D287*400+E287*170</f>
        <v>280</v>
      </c>
      <c r="G287" s="55" t="s">
        <v>13</v>
      </c>
      <c r="H287" s="20"/>
    </row>
    <row r="288" s="1" customFormat="1" ht="36" customHeight="1" spans="1:8">
      <c r="A288" s="17" t="s">
        <v>290</v>
      </c>
      <c r="B288" s="24" t="s">
        <v>292</v>
      </c>
      <c r="C288" s="54"/>
      <c r="D288" s="30">
        <v>0.4</v>
      </c>
      <c r="E288" s="20"/>
      <c r="F288" s="17">
        <f t="shared" si="4"/>
        <v>160</v>
      </c>
      <c r="G288" s="55" t="s">
        <v>13</v>
      </c>
      <c r="H288" s="20"/>
    </row>
    <row r="289" s="1" customFormat="1" ht="36" customHeight="1" spans="1:8">
      <c r="A289" s="17" t="s">
        <v>290</v>
      </c>
      <c r="B289" s="53" t="s">
        <v>293</v>
      </c>
      <c r="C289" s="54"/>
      <c r="D289" s="30">
        <v>1.4</v>
      </c>
      <c r="E289" s="20"/>
      <c r="F289" s="17">
        <f t="shared" si="4"/>
        <v>560</v>
      </c>
      <c r="G289" s="55" t="s">
        <v>13</v>
      </c>
      <c r="H289" s="20"/>
    </row>
    <row r="290" s="1" customFormat="1" ht="36" customHeight="1" spans="1:8">
      <c r="A290" s="17" t="s">
        <v>290</v>
      </c>
      <c r="B290" s="53" t="s">
        <v>294</v>
      </c>
      <c r="C290" s="54"/>
      <c r="D290" s="30">
        <v>0.12</v>
      </c>
      <c r="E290" s="20"/>
      <c r="F290" s="17">
        <f t="shared" si="4"/>
        <v>48</v>
      </c>
      <c r="G290" s="55" t="s">
        <v>13</v>
      </c>
      <c r="H290" s="20"/>
    </row>
    <row r="291" s="1" customFormat="1" ht="36" customHeight="1" spans="1:8">
      <c r="A291" s="17" t="s">
        <v>290</v>
      </c>
      <c r="B291" s="56" t="s">
        <v>295</v>
      </c>
      <c r="C291" s="54"/>
      <c r="D291" s="57">
        <v>0.8</v>
      </c>
      <c r="E291" s="20"/>
      <c r="F291" s="17">
        <f t="shared" si="4"/>
        <v>320</v>
      </c>
      <c r="G291" s="55" t="s">
        <v>13</v>
      </c>
      <c r="H291" s="20"/>
    </row>
    <row r="292" s="1" customFormat="1" ht="36" customHeight="1" spans="1:8">
      <c r="A292" s="17" t="s">
        <v>290</v>
      </c>
      <c r="B292" s="56" t="s">
        <v>296</v>
      </c>
      <c r="C292" s="54"/>
      <c r="D292" s="57">
        <v>0.45</v>
      </c>
      <c r="E292" s="20"/>
      <c r="F292" s="17">
        <f t="shared" si="4"/>
        <v>180</v>
      </c>
      <c r="G292" s="55" t="s">
        <v>13</v>
      </c>
      <c r="H292" s="20"/>
    </row>
    <row r="293" s="1" customFormat="1" ht="36" customHeight="1" spans="1:8">
      <c r="A293" s="17" t="s">
        <v>290</v>
      </c>
      <c r="B293" s="53" t="s">
        <v>297</v>
      </c>
      <c r="C293" s="54"/>
      <c r="D293" s="30">
        <v>0.15</v>
      </c>
      <c r="E293" s="20"/>
      <c r="F293" s="17">
        <f t="shared" si="4"/>
        <v>60</v>
      </c>
      <c r="G293" s="55" t="s">
        <v>13</v>
      </c>
      <c r="H293" s="20"/>
    </row>
    <row r="294" s="1" customFormat="1" ht="36" customHeight="1" spans="1:8">
      <c r="A294" s="17" t="s">
        <v>290</v>
      </c>
      <c r="B294" s="56" t="s">
        <v>298</v>
      </c>
      <c r="C294" s="54"/>
      <c r="D294" s="57">
        <v>0.15</v>
      </c>
      <c r="E294" s="20"/>
      <c r="F294" s="17">
        <f t="shared" si="4"/>
        <v>60</v>
      </c>
      <c r="G294" s="55" t="s">
        <v>13</v>
      </c>
      <c r="H294" s="20"/>
    </row>
    <row r="295" s="1" customFormat="1" ht="36" customHeight="1" spans="1:8">
      <c r="A295" s="17" t="s">
        <v>290</v>
      </c>
      <c r="B295" s="56" t="s">
        <v>299</v>
      </c>
      <c r="C295" s="54"/>
      <c r="D295" s="57">
        <v>0.17</v>
      </c>
      <c r="E295" s="20"/>
      <c r="F295" s="17">
        <f t="shared" si="4"/>
        <v>68</v>
      </c>
      <c r="G295" s="55" t="s">
        <v>13</v>
      </c>
      <c r="H295" s="20"/>
    </row>
    <row r="296" s="1" customFormat="1" ht="36" customHeight="1" spans="1:8">
      <c r="A296" s="17" t="s">
        <v>290</v>
      </c>
      <c r="B296" s="53" t="s">
        <v>300</v>
      </c>
      <c r="C296" s="54"/>
      <c r="D296" s="30">
        <v>0.92</v>
      </c>
      <c r="E296" s="20"/>
      <c r="F296" s="17">
        <f t="shared" si="4"/>
        <v>368</v>
      </c>
      <c r="G296" s="55" t="s">
        <v>13</v>
      </c>
      <c r="H296" s="20"/>
    </row>
    <row r="297" s="1" customFormat="1" ht="36" customHeight="1" spans="1:8">
      <c r="A297" s="17" t="s">
        <v>290</v>
      </c>
      <c r="B297" s="51" t="s">
        <v>301</v>
      </c>
      <c r="C297" s="54"/>
      <c r="D297" s="30">
        <v>0.45</v>
      </c>
      <c r="E297" s="20"/>
      <c r="F297" s="17">
        <f t="shared" si="4"/>
        <v>180</v>
      </c>
      <c r="G297" s="55" t="s">
        <v>13</v>
      </c>
      <c r="H297" s="20"/>
    </row>
    <row r="298" s="1" customFormat="1" ht="36" customHeight="1" spans="1:8">
      <c r="A298" s="17" t="s">
        <v>290</v>
      </c>
      <c r="B298" s="51" t="s">
        <v>302</v>
      </c>
      <c r="C298" s="54"/>
      <c r="D298" s="30">
        <v>0.18</v>
      </c>
      <c r="E298" s="20"/>
      <c r="F298" s="17">
        <f t="shared" si="4"/>
        <v>72</v>
      </c>
      <c r="G298" s="55" t="s">
        <v>13</v>
      </c>
      <c r="H298" s="20"/>
    </row>
    <row r="299" s="1" customFormat="1" ht="36" customHeight="1" spans="1:8">
      <c r="A299" s="17" t="s">
        <v>290</v>
      </c>
      <c r="B299" s="53" t="s">
        <v>303</v>
      </c>
      <c r="C299" s="54"/>
      <c r="D299" s="30">
        <v>0.32</v>
      </c>
      <c r="E299" s="20"/>
      <c r="F299" s="17">
        <f t="shared" si="4"/>
        <v>128</v>
      </c>
      <c r="G299" s="55" t="s">
        <v>13</v>
      </c>
      <c r="H299" s="20"/>
    </row>
    <row r="300" s="1" customFormat="1" ht="36" customHeight="1" spans="1:8">
      <c r="A300" s="17" t="s">
        <v>290</v>
      </c>
      <c r="B300" s="53" t="s">
        <v>304</v>
      </c>
      <c r="C300" s="54"/>
      <c r="D300" s="30">
        <v>0.2</v>
      </c>
      <c r="E300" s="20"/>
      <c r="F300" s="17">
        <f t="shared" si="4"/>
        <v>80</v>
      </c>
      <c r="G300" s="55" t="s">
        <v>13</v>
      </c>
      <c r="H300" s="20"/>
    </row>
    <row r="301" s="1" customFormat="1" ht="36" customHeight="1" spans="1:8">
      <c r="A301" s="17" t="s">
        <v>290</v>
      </c>
      <c r="B301" s="53" t="s">
        <v>305</v>
      </c>
      <c r="C301" s="54"/>
      <c r="D301" s="30">
        <v>0.2</v>
      </c>
      <c r="E301" s="20"/>
      <c r="F301" s="17">
        <f t="shared" si="4"/>
        <v>80</v>
      </c>
      <c r="G301" s="55" t="s">
        <v>13</v>
      </c>
      <c r="H301" s="20"/>
    </row>
    <row r="302" s="1" customFormat="1" ht="36" customHeight="1" spans="1:8">
      <c r="A302" s="17" t="s">
        <v>290</v>
      </c>
      <c r="B302" s="51" t="s">
        <v>306</v>
      </c>
      <c r="C302" s="58"/>
      <c r="D302" s="59">
        <v>0.02</v>
      </c>
      <c r="E302" s="20"/>
      <c r="F302" s="17">
        <f t="shared" si="4"/>
        <v>8</v>
      </c>
      <c r="G302" s="55" t="s">
        <v>13</v>
      </c>
      <c r="H302" s="20"/>
    </row>
    <row r="303" s="1" customFormat="1" ht="36" customHeight="1" spans="1:8">
      <c r="A303" s="17" t="s">
        <v>290</v>
      </c>
      <c r="B303" s="51" t="s">
        <v>307</v>
      </c>
      <c r="C303" s="54"/>
      <c r="D303" s="30">
        <v>0.02</v>
      </c>
      <c r="E303" s="20"/>
      <c r="F303" s="17">
        <f t="shared" si="4"/>
        <v>8</v>
      </c>
      <c r="G303" s="55" t="s">
        <v>13</v>
      </c>
      <c r="H303" s="20"/>
    </row>
    <row r="304" s="1" customFormat="1" ht="36" customHeight="1" spans="1:8">
      <c r="A304" s="17" t="s">
        <v>290</v>
      </c>
      <c r="B304" s="51" t="s">
        <v>308</v>
      </c>
      <c r="C304" s="54"/>
      <c r="D304" s="30">
        <v>0.25</v>
      </c>
      <c r="E304" s="20"/>
      <c r="F304" s="17">
        <f t="shared" si="4"/>
        <v>100</v>
      </c>
      <c r="G304" s="55" t="s">
        <v>13</v>
      </c>
      <c r="H304" s="20"/>
    </row>
    <row r="305" s="1" customFormat="1" ht="36" customHeight="1" spans="1:8">
      <c r="A305" s="17" t="s">
        <v>290</v>
      </c>
      <c r="B305" s="51" t="s">
        <v>309</v>
      </c>
      <c r="C305" s="54"/>
      <c r="D305" s="30">
        <v>1.1</v>
      </c>
      <c r="E305" s="20"/>
      <c r="F305" s="17">
        <f t="shared" si="4"/>
        <v>440</v>
      </c>
      <c r="G305" s="55" t="s">
        <v>13</v>
      </c>
      <c r="H305" s="20"/>
    </row>
    <row r="306" s="1" customFormat="1" ht="36" customHeight="1" spans="1:8">
      <c r="A306" s="17" t="s">
        <v>290</v>
      </c>
      <c r="B306" s="51" t="s">
        <v>310</v>
      </c>
      <c r="C306" s="54"/>
      <c r="D306" s="30">
        <v>1.4</v>
      </c>
      <c r="E306" s="20"/>
      <c r="F306" s="17">
        <f t="shared" si="4"/>
        <v>560</v>
      </c>
      <c r="G306" s="55" t="s">
        <v>13</v>
      </c>
      <c r="H306" s="20"/>
    </row>
    <row r="307" s="1" customFormat="1" ht="36" customHeight="1" spans="1:8">
      <c r="A307" s="17" t="s">
        <v>290</v>
      </c>
      <c r="B307" s="53" t="s">
        <v>311</v>
      </c>
      <c r="C307" s="54"/>
      <c r="D307" s="30">
        <v>0.17</v>
      </c>
      <c r="E307" s="20"/>
      <c r="F307" s="17">
        <f t="shared" si="4"/>
        <v>68</v>
      </c>
      <c r="G307" s="55" t="s">
        <v>13</v>
      </c>
      <c r="H307" s="20"/>
    </row>
    <row r="308" s="1" customFormat="1" ht="36" customHeight="1" spans="1:8">
      <c r="A308" s="17" t="s">
        <v>290</v>
      </c>
      <c r="B308" s="53" t="s">
        <v>312</v>
      </c>
      <c r="C308" s="54"/>
      <c r="D308" s="30">
        <v>0.23</v>
      </c>
      <c r="E308" s="20"/>
      <c r="F308" s="17">
        <f t="shared" si="4"/>
        <v>92</v>
      </c>
      <c r="G308" s="55" t="s">
        <v>13</v>
      </c>
      <c r="H308" s="20"/>
    </row>
    <row r="309" s="1" customFormat="1" ht="36" customHeight="1" spans="1:8">
      <c r="A309" s="17" t="s">
        <v>290</v>
      </c>
      <c r="B309" s="53" t="s">
        <v>248</v>
      </c>
      <c r="C309" s="54"/>
      <c r="D309" s="30">
        <v>0.05</v>
      </c>
      <c r="E309" s="20"/>
      <c r="F309" s="17">
        <f t="shared" si="4"/>
        <v>20</v>
      </c>
      <c r="G309" s="55" t="s">
        <v>13</v>
      </c>
      <c r="H309" s="20"/>
    </row>
    <row r="310" s="1" customFormat="1" ht="36" customHeight="1" spans="1:8">
      <c r="A310" s="17" t="s">
        <v>290</v>
      </c>
      <c r="B310" s="51" t="s">
        <v>313</v>
      </c>
      <c r="C310" s="54"/>
      <c r="D310" s="30">
        <v>0.4</v>
      </c>
      <c r="E310" s="20"/>
      <c r="F310" s="17">
        <f t="shared" si="4"/>
        <v>160</v>
      </c>
      <c r="G310" s="55" t="s">
        <v>13</v>
      </c>
      <c r="H310" s="20"/>
    </row>
    <row r="311" s="1" customFormat="1" ht="36" customHeight="1" spans="1:8">
      <c r="A311" s="17" t="s">
        <v>290</v>
      </c>
      <c r="B311" s="53" t="s">
        <v>314</v>
      </c>
      <c r="C311" s="54"/>
      <c r="D311" s="30">
        <v>0.09</v>
      </c>
      <c r="E311" s="20"/>
      <c r="F311" s="17">
        <f t="shared" si="4"/>
        <v>36</v>
      </c>
      <c r="G311" s="55" t="s">
        <v>13</v>
      </c>
      <c r="H311" s="20"/>
    </row>
    <row r="312" s="1" customFormat="1" ht="36" customHeight="1" spans="1:8">
      <c r="A312" s="17" t="s">
        <v>290</v>
      </c>
      <c r="B312" s="53" t="s">
        <v>315</v>
      </c>
      <c r="C312" s="54"/>
      <c r="D312" s="30">
        <v>0.1</v>
      </c>
      <c r="E312" s="20"/>
      <c r="F312" s="17">
        <f t="shared" si="4"/>
        <v>40</v>
      </c>
      <c r="G312" s="55" t="s">
        <v>13</v>
      </c>
      <c r="H312" s="20"/>
    </row>
    <row r="313" s="1" customFormat="1" ht="36" customHeight="1" spans="1:8">
      <c r="A313" s="17" t="s">
        <v>290</v>
      </c>
      <c r="B313" s="56" t="s">
        <v>316</v>
      </c>
      <c r="C313" s="54"/>
      <c r="D313" s="57">
        <v>1.15</v>
      </c>
      <c r="E313" s="20"/>
      <c r="F313" s="17">
        <f t="shared" si="4"/>
        <v>460</v>
      </c>
      <c r="G313" s="55" t="s">
        <v>13</v>
      </c>
      <c r="H313" s="20"/>
    </row>
    <row r="314" s="1" customFormat="1" ht="36" customHeight="1" spans="1:8">
      <c r="A314" s="17" t="s">
        <v>290</v>
      </c>
      <c r="B314" s="51" t="s">
        <v>317</v>
      </c>
      <c r="C314" s="54"/>
      <c r="D314" s="57">
        <v>0.16</v>
      </c>
      <c r="E314" s="20"/>
      <c r="F314" s="17">
        <f t="shared" si="4"/>
        <v>64</v>
      </c>
      <c r="G314" s="55" t="s">
        <v>13</v>
      </c>
      <c r="H314" s="20"/>
    </row>
    <row r="315" s="1" customFormat="1" ht="36" customHeight="1" spans="1:8">
      <c r="A315" s="17" t="s">
        <v>290</v>
      </c>
      <c r="B315" s="56" t="s">
        <v>248</v>
      </c>
      <c r="C315" s="54"/>
      <c r="D315" s="57">
        <v>0.1</v>
      </c>
      <c r="E315" s="20"/>
      <c r="F315" s="17">
        <f t="shared" si="4"/>
        <v>40</v>
      </c>
      <c r="G315" s="55" t="s">
        <v>13</v>
      </c>
      <c r="H315" s="20"/>
    </row>
    <row r="316" s="1" customFormat="1" ht="36" customHeight="1" spans="1:8">
      <c r="A316" s="17" t="s">
        <v>290</v>
      </c>
      <c r="B316" s="56" t="s">
        <v>318</v>
      </c>
      <c r="C316" s="54"/>
      <c r="D316" s="57">
        <v>0.15</v>
      </c>
      <c r="E316" s="20"/>
      <c r="F316" s="17">
        <f t="shared" si="4"/>
        <v>60</v>
      </c>
      <c r="G316" s="55" t="s">
        <v>13</v>
      </c>
      <c r="H316" s="20"/>
    </row>
    <row r="317" s="1" customFormat="1" ht="36" customHeight="1" spans="1:8">
      <c r="A317" s="17" t="s">
        <v>290</v>
      </c>
      <c r="B317" s="51" t="s">
        <v>319</v>
      </c>
      <c r="C317" s="54"/>
      <c r="D317" s="57">
        <v>0.27</v>
      </c>
      <c r="E317" s="20"/>
      <c r="F317" s="17">
        <f t="shared" si="4"/>
        <v>108</v>
      </c>
      <c r="G317" s="55" t="s">
        <v>13</v>
      </c>
      <c r="H317" s="20"/>
    </row>
    <row r="318" s="1" customFormat="1" ht="36" customHeight="1" spans="1:8">
      <c r="A318" s="17" t="s">
        <v>290</v>
      </c>
      <c r="B318" s="51" t="s">
        <v>320</v>
      </c>
      <c r="C318" s="54"/>
      <c r="D318" s="30">
        <v>0.85</v>
      </c>
      <c r="E318" s="20"/>
      <c r="F318" s="17">
        <f t="shared" si="4"/>
        <v>340</v>
      </c>
      <c r="G318" s="55" t="s">
        <v>13</v>
      </c>
      <c r="H318" s="20"/>
    </row>
    <row r="319" s="1" customFormat="1" ht="36" customHeight="1" spans="1:8">
      <c r="A319" s="17" t="s">
        <v>290</v>
      </c>
      <c r="B319" s="51" t="s">
        <v>321</v>
      </c>
      <c r="C319" s="54"/>
      <c r="D319" s="30">
        <v>0.55</v>
      </c>
      <c r="E319" s="20"/>
      <c r="F319" s="17">
        <f t="shared" si="4"/>
        <v>220</v>
      </c>
      <c r="G319" s="55" t="s">
        <v>13</v>
      </c>
      <c r="H319" s="20"/>
    </row>
    <row r="320" s="1" customFormat="1" ht="36" customHeight="1" spans="1:8">
      <c r="A320" s="17" t="s">
        <v>290</v>
      </c>
      <c r="B320" s="53" t="s">
        <v>322</v>
      </c>
      <c r="C320" s="54"/>
      <c r="D320" s="30">
        <v>0.2</v>
      </c>
      <c r="E320" s="20"/>
      <c r="F320" s="17">
        <f t="shared" si="4"/>
        <v>80</v>
      </c>
      <c r="G320" s="55" t="s">
        <v>13</v>
      </c>
      <c r="H320" s="20"/>
    </row>
    <row r="321" s="1" customFormat="1" ht="36" customHeight="1" spans="1:8">
      <c r="A321" s="17" t="s">
        <v>290</v>
      </c>
      <c r="B321" s="51" t="s">
        <v>323</v>
      </c>
      <c r="C321" s="54"/>
      <c r="D321" s="30">
        <v>0.15</v>
      </c>
      <c r="E321" s="20"/>
      <c r="F321" s="17">
        <f t="shared" si="4"/>
        <v>60</v>
      </c>
      <c r="G321" s="55" t="s">
        <v>13</v>
      </c>
      <c r="H321" s="20"/>
    </row>
    <row r="322" s="1" customFormat="1" ht="36" customHeight="1" spans="1:8">
      <c r="A322" s="17" t="s">
        <v>46</v>
      </c>
      <c r="B322" s="58" t="s">
        <v>324</v>
      </c>
      <c r="C322" s="60"/>
      <c r="D322" s="61">
        <v>0.36</v>
      </c>
      <c r="E322" s="20"/>
      <c r="F322" s="17">
        <f t="shared" si="4"/>
        <v>144</v>
      </c>
      <c r="G322" s="55" t="s">
        <v>13</v>
      </c>
      <c r="H322" s="20"/>
    </row>
    <row r="323" s="1" customFormat="1" ht="36" customHeight="1" spans="1:8">
      <c r="A323" s="17" t="s">
        <v>46</v>
      </c>
      <c r="B323" s="58" t="s">
        <v>325</v>
      </c>
      <c r="C323" s="60"/>
      <c r="D323" s="61">
        <v>0.2</v>
      </c>
      <c r="E323" s="20"/>
      <c r="F323" s="17">
        <f t="shared" si="4"/>
        <v>80</v>
      </c>
      <c r="G323" s="55" t="s">
        <v>13</v>
      </c>
      <c r="H323" s="20"/>
    </row>
    <row r="324" s="1" customFormat="1" ht="36" customHeight="1" spans="1:8">
      <c r="A324" s="17" t="s">
        <v>46</v>
      </c>
      <c r="B324" s="58" t="s">
        <v>326</v>
      </c>
      <c r="C324" s="60"/>
      <c r="D324" s="61">
        <v>0.4</v>
      </c>
      <c r="E324" s="20"/>
      <c r="F324" s="17">
        <f t="shared" si="4"/>
        <v>160</v>
      </c>
      <c r="G324" s="55" t="s">
        <v>13</v>
      </c>
      <c r="H324" s="20"/>
    </row>
    <row r="325" s="1" customFormat="1" ht="36" customHeight="1" spans="1:8">
      <c r="A325" s="17" t="s">
        <v>46</v>
      </c>
      <c r="B325" s="51" t="s">
        <v>327</v>
      </c>
      <c r="C325" s="62"/>
      <c r="D325" s="51">
        <v>0.5</v>
      </c>
      <c r="E325" s="20"/>
      <c r="F325" s="17">
        <f t="shared" si="4"/>
        <v>200</v>
      </c>
      <c r="G325" s="63" t="s">
        <v>328</v>
      </c>
      <c r="H325" s="20"/>
    </row>
    <row r="326" s="1" customFormat="1" ht="36" customHeight="1" spans="1:8">
      <c r="A326" s="17" t="s">
        <v>46</v>
      </c>
      <c r="B326" s="51" t="s">
        <v>326</v>
      </c>
      <c r="C326" s="62"/>
      <c r="D326" s="51">
        <v>0.3</v>
      </c>
      <c r="E326" s="20"/>
      <c r="F326" s="17">
        <f t="shared" si="4"/>
        <v>120</v>
      </c>
      <c r="G326" s="63" t="s">
        <v>329</v>
      </c>
      <c r="H326" s="20"/>
    </row>
    <row r="327" s="1" customFormat="1" ht="36" customHeight="1" spans="1:8">
      <c r="A327" s="17" t="s">
        <v>46</v>
      </c>
      <c r="B327" s="51" t="s">
        <v>330</v>
      </c>
      <c r="C327" s="62"/>
      <c r="D327" s="51">
        <v>0.5</v>
      </c>
      <c r="E327" s="20"/>
      <c r="F327" s="17">
        <f t="shared" si="4"/>
        <v>200</v>
      </c>
      <c r="G327" s="63" t="s">
        <v>331</v>
      </c>
      <c r="H327" s="20"/>
    </row>
    <row r="328" s="1" customFormat="1" ht="36" customHeight="1" spans="1:8">
      <c r="A328" s="17" t="s">
        <v>46</v>
      </c>
      <c r="B328" s="51" t="s">
        <v>332</v>
      </c>
      <c r="C328" s="62"/>
      <c r="D328" s="51">
        <v>0.8</v>
      </c>
      <c r="E328" s="20"/>
      <c r="F328" s="17">
        <f t="shared" si="4"/>
        <v>320</v>
      </c>
      <c r="G328" s="63" t="s">
        <v>333</v>
      </c>
      <c r="H328" s="20"/>
    </row>
    <row r="329" s="1" customFormat="1" ht="36" customHeight="1" spans="1:8">
      <c r="A329" s="17" t="s">
        <v>46</v>
      </c>
      <c r="B329" s="51" t="s">
        <v>334</v>
      </c>
      <c r="C329" s="62"/>
      <c r="D329" s="51">
        <v>1.4</v>
      </c>
      <c r="E329" s="20"/>
      <c r="F329" s="17">
        <f t="shared" si="4"/>
        <v>560</v>
      </c>
      <c r="G329" s="63" t="s">
        <v>335</v>
      </c>
      <c r="H329" s="20"/>
    </row>
    <row r="330" s="1" customFormat="1" ht="36" customHeight="1" spans="1:8">
      <c r="A330" s="17" t="s">
        <v>46</v>
      </c>
      <c r="B330" s="51" t="s">
        <v>336</v>
      </c>
      <c r="C330" s="51"/>
      <c r="D330" s="51">
        <v>0.2</v>
      </c>
      <c r="E330" s="20"/>
      <c r="F330" s="17">
        <f t="shared" si="4"/>
        <v>80</v>
      </c>
      <c r="G330" s="63" t="s">
        <v>329</v>
      </c>
      <c r="H330" s="20"/>
    </row>
    <row r="331" s="1" customFormat="1" ht="36" customHeight="1" spans="1:8">
      <c r="A331" s="17" t="s">
        <v>46</v>
      </c>
      <c r="B331" s="51" t="s">
        <v>337</v>
      </c>
      <c r="C331" s="51"/>
      <c r="D331" s="51">
        <v>0.4</v>
      </c>
      <c r="E331" s="20"/>
      <c r="F331" s="17">
        <f t="shared" si="4"/>
        <v>160</v>
      </c>
      <c r="G331" s="63" t="s">
        <v>338</v>
      </c>
      <c r="H331" s="20"/>
    </row>
    <row r="332" s="1" customFormat="1" ht="36" customHeight="1" spans="1:8">
      <c r="A332" s="17" t="s">
        <v>46</v>
      </c>
      <c r="B332" s="58" t="s">
        <v>339</v>
      </c>
      <c r="C332" s="60"/>
      <c r="D332" s="61">
        <v>1.5</v>
      </c>
      <c r="E332" s="20"/>
      <c r="F332" s="17">
        <f t="shared" si="4"/>
        <v>600</v>
      </c>
      <c r="G332" s="63" t="s">
        <v>340</v>
      </c>
      <c r="H332" s="20"/>
    </row>
    <row r="333" s="1" customFormat="1" ht="36" customHeight="1" spans="1:8">
      <c r="A333" s="17" t="s">
        <v>46</v>
      </c>
      <c r="B333" s="51" t="s">
        <v>341</v>
      </c>
      <c r="C333" s="60"/>
      <c r="D333" s="61">
        <v>0.7</v>
      </c>
      <c r="E333" s="20"/>
      <c r="F333" s="17">
        <f t="shared" si="4"/>
        <v>280</v>
      </c>
      <c r="G333" s="63" t="s">
        <v>342</v>
      </c>
      <c r="H333" s="20"/>
    </row>
    <row r="334" s="1" customFormat="1" ht="36" customHeight="1" spans="1:8">
      <c r="A334" s="64" t="s">
        <v>343</v>
      </c>
      <c r="B334" s="21"/>
      <c r="C334" s="64"/>
      <c r="D334" s="51">
        <v>1</v>
      </c>
      <c r="E334" s="51">
        <v>7.5</v>
      </c>
      <c r="F334" s="17">
        <f t="shared" si="4"/>
        <v>1675</v>
      </c>
      <c r="G334" s="55" t="s">
        <v>13</v>
      </c>
      <c r="H334" s="20"/>
    </row>
    <row r="335" s="1" customFormat="1" ht="36" customHeight="1" spans="1:8">
      <c r="A335" s="64" t="s">
        <v>344</v>
      </c>
      <c r="B335" s="21"/>
      <c r="C335" s="64"/>
      <c r="D335" s="51">
        <v>0.83</v>
      </c>
      <c r="E335" s="51">
        <v>10.8</v>
      </c>
      <c r="F335" s="17">
        <f t="shared" si="4"/>
        <v>2168</v>
      </c>
      <c r="G335" s="55" t="s">
        <v>13</v>
      </c>
      <c r="H335" s="20"/>
    </row>
    <row r="336" s="1" customFormat="1" ht="36" customHeight="1" spans="1:8">
      <c r="A336" s="65" t="s">
        <v>6</v>
      </c>
      <c r="B336" s="38"/>
      <c r="C336" s="65"/>
      <c r="D336" s="45">
        <f>SUM(D287:D335)</f>
        <v>23.11</v>
      </c>
      <c r="E336" s="45">
        <f>SUM(E334:E335)</f>
        <v>18.3</v>
      </c>
      <c r="F336" s="16">
        <f t="shared" si="4"/>
        <v>12355</v>
      </c>
      <c r="G336" s="55"/>
      <c r="H336" s="20"/>
    </row>
    <row r="337" s="1" customFormat="1" ht="36" customHeight="1" spans="1:8">
      <c r="A337" s="64" t="s">
        <v>345</v>
      </c>
      <c r="B337" s="64" t="s">
        <v>346</v>
      </c>
      <c r="C337" s="64"/>
      <c r="D337" s="20"/>
      <c r="E337" s="66">
        <v>0.09</v>
      </c>
      <c r="F337" s="61">
        <f t="shared" ref="F337:F341" si="5">E337*170</f>
        <v>15.3</v>
      </c>
      <c r="G337" s="51" t="s">
        <v>236</v>
      </c>
      <c r="H337" s="20"/>
    </row>
    <row r="338" s="1" customFormat="1" ht="36" customHeight="1" spans="1:8">
      <c r="A338" s="64" t="s">
        <v>345</v>
      </c>
      <c r="B338" s="64" t="s">
        <v>347</v>
      </c>
      <c r="C338" s="64"/>
      <c r="D338" s="20"/>
      <c r="E338" s="66">
        <v>0.29</v>
      </c>
      <c r="F338" s="61">
        <f t="shared" si="5"/>
        <v>49.3</v>
      </c>
      <c r="G338" s="51" t="s">
        <v>236</v>
      </c>
      <c r="H338" s="20"/>
    </row>
    <row r="339" s="1" customFormat="1" ht="36" customHeight="1" spans="1:8">
      <c r="A339" s="64" t="s">
        <v>345</v>
      </c>
      <c r="B339" s="64" t="s">
        <v>348</v>
      </c>
      <c r="C339" s="64"/>
      <c r="D339" s="20"/>
      <c r="E339" s="66">
        <v>0.57</v>
      </c>
      <c r="F339" s="61">
        <f t="shared" si="5"/>
        <v>96.9</v>
      </c>
      <c r="G339" s="51" t="s">
        <v>236</v>
      </c>
      <c r="H339" s="20"/>
    </row>
    <row r="340" s="1" customFormat="1" ht="36" customHeight="1" spans="1:8">
      <c r="A340" s="64" t="s">
        <v>345</v>
      </c>
      <c r="B340" s="64" t="s">
        <v>347</v>
      </c>
      <c r="C340" s="64"/>
      <c r="D340" s="20"/>
      <c r="E340" s="66">
        <v>0.2</v>
      </c>
      <c r="F340" s="61">
        <f t="shared" si="5"/>
        <v>34</v>
      </c>
      <c r="G340" s="51" t="s">
        <v>236</v>
      </c>
      <c r="H340" s="20"/>
    </row>
    <row r="341" s="1" customFormat="1" ht="36" customHeight="1" spans="1:8">
      <c r="A341" s="17" t="s">
        <v>345</v>
      </c>
      <c r="B341" s="64" t="s">
        <v>33</v>
      </c>
      <c r="C341" s="64"/>
      <c r="D341" s="20"/>
      <c r="E341" s="66">
        <v>0.4</v>
      </c>
      <c r="F341" s="61">
        <f t="shared" si="5"/>
        <v>68</v>
      </c>
      <c r="G341" s="51" t="s">
        <v>236</v>
      </c>
      <c r="H341" s="20"/>
    </row>
    <row r="342" s="1" customFormat="1" ht="36" customHeight="1" spans="1:8">
      <c r="A342" s="67" t="s">
        <v>6</v>
      </c>
      <c r="B342" s="67"/>
      <c r="C342" s="16"/>
      <c r="D342" s="68"/>
      <c r="E342" s="69">
        <f>SUM(E337:E341)</f>
        <v>1.55</v>
      </c>
      <c r="F342" s="70">
        <f>SUM(F337:F341)</f>
        <v>263.5</v>
      </c>
      <c r="G342" s="23"/>
      <c r="H342" s="20"/>
    </row>
    <row r="343" s="1" customFormat="1" ht="36" customHeight="1" spans="1:8">
      <c r="A343" s="71" t="s">
        <v>349</v>
      </c>
      <c r="B343" s="71" t="s">
        <v>350</v>
      </c>
      <c r="C343" s="71"/>
      <c r="D343" s="71"/>
      <c r="E343" s="71">
        <v>0.33</v>
      </c>
      <c r="F343" s="71">
        <f t="shared" ref="F343:F367" si="6">E343*170</f>
        <v>56.1</v>
      </c>
      <c r="G343" s="51" t="s">
        <v>236</v>
      </c>
      <c r="H343" s="20"/>
    </row>
    <row r="344" s="1" customFormat="1" ht="36" customHeight="1" spans="1:8">
      <c r="A344" s="71" t="s">
        <v>349</v>
      </c>
      <c r="B344" s="71" t="s">
        <v>351</v>
      </c>
      <c r="C344" s="71"/>
      <c r="D344" s="71"/>
      <c r="E344" s="71">
        <v>0.4</v>
      </c>
      <c r="F344" s="71">
        <f t="shared" si="6"/>
        <v>68</v>
      </c>
      <c r="G344" s="51" t="s">
        <v>236</v>
      </c>
      <c r="H344" s="20"/>
    </row>
    <row r="345" s="1" customFormat="1" ht="36" customHeight="1" spans="1:8">
      <c r="A345" s="71" t="s">
        <v>349</v>
      </c>
      <c r="B345" s="71" t="s">
        <v>352</v>
      </c>
      <c r="C345" s="71"/>
      <c r="D345" s="71"/>
      <c r="E345" s="71">
        <v>0.75</v>
      </c>
      <c r="F345" s="71">
        <f t="shared" si="6"/>
        <v>127.5</v>
      </c>
      <c r="G345" s="51" t="s">
        <v>236</v>
      </c>
      <c r="H345" s="20"/>
    </row>
    <row r="346" s="1" customFormat="1" ht="36" customHeight="1" spans="1:8">
      <c r="A346" s="71" t="s">
        <v>349</v>
      </c>
      <c r="B346" s="71" t="s">
        <v>353</v>
      </c>
      <c r="C346" s="71"/>
      <c r="D346" s="71"/>
      <c r="E346" s="71">
        <v>0.25</v>
      </c>
      <c r="F346" s="71">
        <f t="shared" si="6"/>
        <v>42.5</v>
      </c>
      <c r="G346" s="51" t="s">
        <v>236</v>
      </c>
      <c r="H346" s="20"/>
    </row>
    <row r="347" s="1" customFormat="1" ht="36" customHeight="1" spans="1:8">
      <c r="A347" s="71" t="s">
        <v>349</v>
      </c>
      <c r="B347" s="71" t="s">
        <v>354</v>
      </c>
      <c r="C347" s="71"/>
      <c r="D347" s="71"/>
      <c r="E347" s="71">
        <v>0.03</v>
      </c>
      <c r="F347" s="71">
        <f t="shared" si="6"/>
        <v>5.1</v>
      </c>
      <c r="G347" s="51" t="s">
        <v>236</v>
      </c>
      <c r="H347" s="20"/>
    </row>
    <row r="348" s="1" customFormat="1" ht="36" customHeight="1" spans="1:8">
      <c r="A348" s="71" t="s">
        <v>349</v>
      </c>
      <c r="B348" s="71" t="s">
        <v>355</v>
      </c>
      <c r="C348" s="71"/>
      <c r="D348" s="71"/>
      <c r="E348" s="71">
        <v>0.43</v>
      </c>
      <c r="F348" s="71">
        <f t="shared" si="6"/>
        <v>73.1</v>
      </c>
      <c r="G348" s="51" t="s">
        <v>236</v>
      </c>
      <c r="H348" s="20"/>
    </row>
    <row r="349" s="1" customFormat="1" ht="36" customHeight="1" spans="1:8">
      <c r="A349" s="71" t="s">
        <v>349</v>
      </c>
      <c r="B349" s="71" t="s">
        <v>356</v>
      </c>
      <c r="C349" s="71"/>
      <c r="D349" s="71"/>
      <c r="E349" s="71">
        <v>0.19</v>
      </c>
      <c r="F349" s="71">
        <f t="shared" si="6"/>
        <v>32.3</v>
      </c>
      <c r="G349" s="51" t="s">
        <v>236</v>
      </c>
      <c r="H349" s="20"/>
    </row>
    <row r="350" s="1" customFormat="1" ht="36" customHeight="1" spans="1:8">
      <c r="A350" s="71" t="s">
        <v>349</v>
      </c>
      <c r="B350" s="71" t="s">
        <v>357</v>
      </c>
      <c r="C350" s="71"/>
      <c r="D350" s="71"/>
      <c r="E350" s="71">
        <v>0.22</v>
      </c>
      <c r="F350" s="71">
        <f t="shared" si="6"/>
        <v>37.4</v>
      </c>
      <c r="G350" s="51" t="s">
        <v>236</v>
      </c>
      <c r="H350" s="20"/>
    </row>
    <row r="351" s="1" customFormat="1" ht="36" customHeight="1" spans="1:8">
      <c r="A351" s="71" t="s">
        <v>349</v>
      </c>
      <c r="B351" s="71" t="s">
        <v>358</v>
      </c>
      <c r="C351" s="71"/>
      <c r="D351" s="71"/>
      <c r="E351" s="71">
        <v>0.41</v>
      </c>
      <c r="F351" s="71">
        <f t="shared" si="6"/>
        <v>69.7</v>
      </c>
      <c r="G351" s="51" t="s">
        <v>236</v>
      </c>
      <c r="H351" s="20"/>
    </row>
    <row r="352" s="1" customFormat="1" ht="36" customHeight="1" spans="1:8">
      <c r="A352" s="71" t="s">
        <v>349</v>
      </c>
      <c r="B352" s="71" t="s">
        <v>359</v>
      </c>
      <c r="C352" s="71"/>
      <c r="D352" s="71"/>
      <c r="E352" s="71">
        <v>0.09</v>
      </c>
      <c r="F352" s="71">
        <f t="shared" si="6"/>
        <v>15.3</v>
      </c>
      <c r="G352" s="51" t="s">
        <v>236</v>
      </c>
      <c r="H352" s="20"/>
    </row>
    <row r="353" s="1" customFormat="1" ht="36" customHeight="1" spans="1:8">
      <c r="A353" s="71" t="s">
        <v>349</v>
      </c>
      <c r="B353" s="71" t="s">
        <v>360</v>
      </c>
      <c r="C353" s="71"/>
      <c r="D353" s="71"/>
      <c r="E353" s="71">
        <v>0.06</v>
      </c>
      <c r="F353" s="71">
        <f t="shared" si="6"/>
        <v>10.2</v>
      </c>
      <c r="G353" s="51" t="s">
        <v>236</v>
      </c>
      <c r="H353" s="20"/>
    </row>
    <row r="354" s="1" customFormat="1" ht="36" customHeight="1" spans="1:8">
      <c r="A354" s="71" t="s">
        <v>349</v>
      </c>
      <c r="B354" s="71" t="s">
        <v>361</v>
      </c>
      <c r="C354" s="71"/>
      <c r="D354" s="71"/>
      <c r="E354" s="71">
        <v>0.05</v>
      </c>
      <c r="F354" s="71">
        <f t="shared" si="6"/>
        <v>8.5</v>
      </c>
      <c r="G354" s="51" t="s">
        <v>236</v>
      </c>
      <c r="H354" s="20"/>
    </row>
    <row r="355" s="1" customFormat="1" ht="36" customHeight="1" spans="1:8">
      <c r="A355" s="71" t="s">
        <v>349</v>
      </c>
      <c r="B355" s="71" t="s">
        <v>362</v>
      </c>
      <c r="C355" s="71"/>
      <c r="D355" s="71"/>
      <c r="E355" s="71">
        <v>0.33</v>
      </c>
      <c r="F355" s="71">
        <f t="shared" si="6"/>
        <v>56.1</v>
      </c>
      <c r="G355" s="51" t="s">
        <v>236</v>
      </c>
      <c r="H355" s="20"/>
    </row>
    <row r="356" s="1" customFormat="1" ht="36" customHeight="1" spans="1:8">
      <c r="A356" s="71" t="s">
        <v>349</v>
      </c>
      <c r="B356" s="71" t="s">
        <v>363</v>
      </c>
      <c r="C356" s="71"/>
      <c r="D356" s="71"/>
      <c r="E356" s="71">
        <v>0.19</v>
      </c>
      <c r="F356" s="71">
        <f t="shared" si="6"/>
        <v>32.3</v>
      </c>
      <c r="G356" s="51" t="s">
        <v>236</v>
      </c>
      <c r="H356" s="20"/>
    </row>
    <row r="357" s="1" customFormat="1" ht="36" customHeight="1" spans="1:8">
      <c r="A357" s="71" t="s">
        <v>349</v>
      </c>
      <c r="B357" s="71" t="s">
        <v>364</v>
      </c>
      <c r="C357" s="71"/>
      <c r="D357" s="71"/>
      <c r="E357" s="71">
        <v>1</v>
      </c>
      <c r="F357" s="71">
        <f t="shared" si="6"/>
        <v>170</v>
      </c>
      <c r="G357" s="51" t="s">
        <v>236</v>
      </c>
      <c r="H357" s="20"/>
    </row>
    <row r="358" s="1" customFormat="1" ht="36" customHeight="1" spans="1:8">
      <c r="A358" s="71" t="s">
        <v>349</v>
      </c>
      <c r="B358" s="71" t="s">
        <v>365</v>
      </c>
      <c r="C358" s="71"/>
      <c r="D358" s="71"/>
      <c r="E358" s="71">
        <v>0.18</v>
      </c>
      <c r="F358" s="71">
        <f t="shared" si="6"/>
        <v>30.6</v>
      </c>
      <c r="G358" s="51" t="s">
        <v>236</v>
      </c>
      <c r="H358" s="20"/>
    </row>
    <row r="359" s="1" customFormat="1" ht="36" customHeight="1" spans="1:8">
      <c r="A359" s="71" t="s">
        <v>349</v>
      </c>
      <c r="B359" s="71" t="s">
        <v>366</v>
      </c>
      <c r="C359" s="71"/>
      <c r="D359" s="71"/>
      <c r="E359" s="71">
        <v>0.39</v>
      </c>
      <c r="F359" s="71">
        <f t="shared" si="6"/>
        <v>66.3</v>
      </c>
      <c r="G359" s="51" t="s">
        <v>236</v>
      </c>
      <c r="H359" s="20"/>
    </row>
    <row r="360" s="1" customFormat="1" ht="36" customHeight="1" spans="1:8">
      <c r="A360" s="71" t="s">
        <v>349</v>
      </c>
      <c r="B360" s="71" t="s">
        <v>160</v>
      </c>
      <c r="C360" s="71"/>
      <c r="D360" s="71"/>
      <c r="E360" s="71">
        <v>1.14</v>
      </c>
      <c r="F360" s="71">
        <f t="shared" si="6"/>
        <v>193.8</v>
      </c>
      <c r="G360" s="51" t="s">
        <v>236</v>
      </c>
      <c r="H360" s="20"/>
    </row>
    <row r="361" s="1" customFormat="1" ht="36" customHeight="1" spans="1:8">
      <c r="A361" s="71" t="s">
        <v>349</v>
      </c>
      <c r="B361" s="71" t="s">
        <v>367</v>
      </c>
      <c r="C361" s="71"/>
      <c r="D361" s="71"/>
      <c r="E361" s="71">
        <v>1.38</v>
      </c>
      <c r="F361" s="71">
        <f t="shared" si="6"/>
        <v>234.6</v>
      </c>
      <c r="G361" s="51" t="s">
        <v>236</v>
      </c>
      <c r="H361" s="20"/>
    </row>
    <row r="362" s="1" customFormat="1" ht="36" customHeight="1" spans="1:8">
      <c r="A362" s="71" t="s">
        <v>349</v>
      </c>
      <c r="B362" s="71" t="s">
        <v>368</v>
      </c>
      <c r="C362" s="71"/>
      <c r="D362" s="71"/>
      <c r="E362" s="71">
        <v>2.11</v>
      </c>
      <c r="F362" s="71">
        <f t="shared" si="6"/>
        <v>358.7</v>
      </c>
      <c r="G362" s="51" t="s">
        <v>236</v>
      </c>
      <c r="H362" s="20"/>
    </row>
    <row r="363" s="1" customFormat="1" ht="36" customHeight="1" spans="1:8">
      <c r="A363" s="71" t="s">
        <v>349</v>
      </c>
      <c r="B363" s="71" t="s">
        <v>369</v>
      </c>
      <c r="C363" s="71"/>
      <c r="D363" s="71"/>
      <c r="E363" s="71">
        <v>0.29</v>
      </c>
      <c r="F363" s="71">
        <f t="shared" si="6"/>
        <v>49.3</v>
      </c>
      <c r="G363" s="51" t="s">
        <v>236</v>
      </c>
      <c r="H363" s="20"/>
    </row>
    <row r="364" s="1" customFormat="1" ht="36" customHeight="1" spans="1:8">
      <c r="A364" s="71" t="s">
        <v>349</v>
      </c>
      <c r="B364" s="71" t="s">
        <v>370</v>
      </c>
      <c r="C364" s="71"/>
      <c r="D364" s="71"/>
      <c r="E364" s="71">
        <v>1.11</v>
      </c>
      <c r="F364" s="71">
        <f t="shared" si="6"/>
        <v>188.7</v>
      </c>
      <c r="G364" s="51" t="s">
        <v>236</v>
      </c>
      <c r="H364" s="20"/>
    </row>
    <row r="365" s="1" customFormat="1" ht="36" customHeight="1" spans="1:8">
      <c r="A365" s="71" t="s">
        <v>349</v>
      </c>
      <c r="B365" s="71" t="s">
        <v>371</v>
      </c>
      <c r="C365" s="71"/>
      <c r="D365" s="71"/>
      <c r="E365" s="71">
        <v>0.51</v>
      </c>
      <c r="F365" s="71">
        <f t="shared" si="6"/>
        <v>86.7</v>
      </c>
      <c r="G365" s="51" t="s">
        <v>236</v>
      </c>
      <c r="H365" s="20"/>
    </row>
    <row r="366" s="1" customFormat="1" ht="36" customHeight="1" spans="1:8">
      <c r="A366" s="71" t="s">
        <v>349</v>
      </c>
      <c r="B366" s="71" t="s">
        <v>372</v>
      </c>
      <c r="C366" s="71"/>
      <c r="D366" s="71"/>
      <c r="E366" s="71">
        <v>0.95</v>
      </c>
      <c r="F366" s="71">
        <f t="shared" si="6"/>
        <v>161.5</v>
      </c>
      <c r="G366" s="51" t="s">
        <v>236</v>
      </c>
      <c r="H366" s="20"/>
    </row>
    <row r="367" s="1" customFormat="1" ht="36" customHeight="1" spans="1:8">
      <c r="A367" s="71" t="s">
        <v>349</v>
      </c>
      <c r="B367" s="71" t="s">
        <v>373</v>
      </c>
      <c r="C367" s="71"/>
      <c r="D367" s="71"/>
      <c r="E367" s="71">
        <v>8.15</v>
      </c>
      <c r="F367" s="71">
        <f t="shared" si="6"/>
        <v>1385.5</v>
      </c>
      <c r="G367" s="51" t="s">
        <v>236</v>
      </c>
      <c r="H367" s="20"/>
    </row>
    <row r="368" s="1" customFormat="1" ht="36" customHeight="1" spans="1:8">
      <c r="A368" s="16" t="s">
        <v>6</v>
      </c>
      <c r="B368" s="16"/>
      <c r="C368" s="33"/>
      <c r="D368" s="16"/>
      <c r="E368" s="69">
        <f>SUM(E343:E367)</f>
        <v>20.94</v>
      </c>
      <c r="F368" s="70">
        <v>3559.8</v>
      </c>
      <c r="G368" s="72"/>
      <c r="H368" s="20"/>
    </row>
    <row r="369" s="1" customFormat="1" ht="36" customHeight="1" spans="1:8">
      <c r="A369" s="18" t="s">
        <v>374</v>
      </c>
      <c r="B369" s="18" t="s">
        <v>375</v>
      </c>
      <c r="C369" s="73"/>
      <c r="D369" s="73"/>
      <c r="E369" s="74">
        <v>0.69</v>
      </c>
      <c r="F369" s="75">
        <f t="shared" ref="F369:F372" si="7">E369*170</f>
        <v>117.3</v>
      </c>
      <c r="G369" s="51" t="s">
        <v>236</v>
      </c>
      <c r="H369" s="20"/>
    </row>
    <row r="370" s="1" customFormat="1" ht="36" customHeight="1" spans="1:8">
      <c r="A370" s="18" t="s">
        <v>374</v>
      </c>
      <c r="B370" s="18" t="s">
        <v>376</v>
      </c>
      <c r="C370" s="73"/>
      <c r="D370" s="73"/>
      <c r="E370" s="74">
        <v>0.19</v>
      </c>
      <c r="F370" s="75">
        <f t="shared" si="7"/>
        <v>32.3</v>
      </c>
      <c r="G370" s="51" t="s">
        <v>236</v>
      </c>
      <c r="H370" s="20"/>
    </row>
    <row r="371" s="1" customFormat="1" ht="36" customHeight="1" spans="1:8">
      <c r="A371" s="18" t="s">
        <v>374</v>
      </c>
      <c r="B371" s="18" t="s">
        <v>377</v>
      </c>
      <c r="C371" s="73"/>
      <c r="D371" s="73"/>
      <c r="E371" s="74">
        <v>0.14</v>
      </c>
      <c r="F371" s="75">
        <f t="shared" si="7"/>
        <v>23.8</v>
      </c>
      <c r="G371" s="51" t="s">
        <v>236</v>
      </c>
      <c r="H371" s="20"/>
    </row>
    <row r="372" s="1" customFormat="1" ht="36" customHeight="1" spans="1:8">
      <c r="A372" s="18" t="s">
        <v>374</v>
      </c>
      <c r="B372" s="64" t="s">
        <v>33</v>
      </c>
      <c r="C372" s="64"/>
      <c r="D372" s="20"/>
      <c r="E372" s="74">
        <v>16.58</v>
      </c>
      <c r="F372" s="75">
        <f t="shared" si="7"/>
        <v>2818.6</v>
      </c>
      <c r="G372" s="51" t="s">
        <v>236</v>
      </c>
      <c r="H372" s="20"/>
    </row>
    <row r="373" s="1" customFormat="1" ht="36" customHeight="1" spans="1:8">
      <c r="A373" s="65" t="s">
        <v>6</v>
      </c>
      <c r="B373" s="38"/>
      <c r="C373" s="65"/>
      <c r="D373" s="45"/>
      <c r="E373" s="45">
        <f>SUM(E369:E372)</f>
        <v>17.6</v>
      </c>
      <c r="F373" s="45">
        <f>SUM(F369:F372)</f>
        <v>2992</v>
      </c>
      <c r="G373" s="72"/>
      <c r="H373" s="20"/>
    </row>
    <row r="374" s="1" customFormat="1" ht="36" customHeight="1" spans="1:8">
      <c r="A374" s="18" t="s">
        <v>378</v>
      </c>
      <c r="B374" s="18" t="s">
        <v>379</v>
      </c>
      <c r="C374" s="18"/>
      <c r="D374" s="74">
        <v>0.06</v>
      </c>
      <c r="E374" s="20"/>
      <c r="F374" s="74">
        <f t="shared" ref="F374:F437" si="8">D374*400</f>
        <v>24</v>
      </c>
      <c r="G374" s="51"/>
      <c r="H374" s="20"/>
    </row>
    <row r="375" s="1" customFormat="1" ht="36" customHeight="1" spans="1:8">
      <c r="A375" s="18" t="s">
        <v>378</v>
      </c>
      <c r="B375" s="18" t="s">
        <v>380</v>
      </c>
      <c r="C375" s="18"/>
      <c r="D375" s="74">
        <v>0.23</v>
      </c>
      <c r="E375" s="20"/>
      <c r="F375" s="74">
        <f t="shared" si="8"/>
        <v>92</v>
      </c>
      <c r="G375" s="51"/>
      <c r="H375" s="20"/>
    </row>
    <row r="376" s="1" customFormat="1" ht="36" customHeight="1" spans="1:8">
      <c r="A376" s="18" t="s">
        <v>378</v>
      </c>
      <c r="B376" s="18" t="s">
        <v>381</v>
      </c>
      <c r="C376" s="18"/>
      <c r="D376" s="74">
        <v>0.58</v>
      </c>
      <c r="E376" s="20"/>
      <c r="F376" s="74">
        <f t="shared" si="8"/>
        <v>232</v>
      </c>
      <c r="G376" s="51"/>
      <c r="H376" s="20"/>
    </row>
    <row r="377" s="1" customFormat="1" ht="36" customHeight="1" spans="1:8">
      <c r="A377" s="18" t="s">
        <v>378</v>
      </c>
      <c r="B377" s="18" t="s">
        <v>382</v>
      </c>
      <c r="C377" s="18"/>
      <c r="D377" s="74">
        <v>1.24</v>
      </c>
      <c r="E377" s="20"/>
      <c r="F377" s="74">
        <f t="shared" si="8"/>
        <v>496</v>
      </c>
      <c r="G377" s="51"/>
      <c r="H377" s="20"/>
    </row>
    <row r="378" s="1" customFormat="1" ht="36" customHeight="1" spans="1:8">
      <c r="A378" s="18" t="s">
        <v>378</v>
      </c>
      <c r="B378" s="18" t="s">
        <v>382</v>
      </c>
      <c r="C378" s="18"/>
      <c r="D378" s="74">
        <v>0.1</v>
      </c>
      <c r="E378" s="20"/>
      <c r="F378" s="74">
        <f t="shared" si="8"/>
        <v>40</v>
      </c>
      <c r="G378" s="51"/>
      <c r="H378" s="20"/>
    </row>
    <row r="379" s="1" customFormat="1" ht="36" customHeight="1" spans="1:8">
      <c r="A379" s="18" t="s">
        <v>378</v>
      </c>
      <c r="B379" s="18" t="s">
        <v>383</v>
      </c>
      <c r="C379" s="18"/>
      <c r="D379" s="74">
        <v>1.04</v>
      </c>
      <c r="E379" s="20"/>
      <c r="F379" s="74">
        <f t="shared" si="8"/>
        <v>416</v>
      </c>
      <c r="G379" s="51"/>
      <c r="H379" s="20"/>
    </row>
    <row r="380" s="1" customFormat="1" ht="36" customHeight="1" spans="1:8">
      <c r="A380" s="18" t="s">
        <v>378</v>
      </c>
      <c r="B380" s="18" t="s">
        <v>382</v>
      </c>
      <c r="C380" s="18"/>
      <c r="D380" s="74">
        <v>0.14</v>
      </c>
      <c r="E380" s="20"/>
      <c r="F380" s="74">
        <f t="shared" si="8"/>
        <v>56</v>
      </c>
      <c r="G380" s="51"/>
      <c r="H380" s="20"/>
    </row>
    <row r="381" s="1" customFormat="1" ht="36" customHeight="1" spans="1:8">
      <c r="A381" s="18" t="s">
        <v>378</v>
      </c>
      <c r="B381" s="18" t="s">
        <v>384</v>
      </c>
      <c r="C381" s="18"/>
      <c r="D381" s="74">
        <v>0.1</v>
      </c>
      <c r="E381" s="20"/>
      <c r="F381" s="74">
        <f t="shared" si="8"/>
        <v>40</v>
      </c>
      <c r="G381" s="51"/>
      <c r="H381" s="20"/>
    </row>
    <row r="382" s="1" customFormat="1" ht="36" customHeight="1" spans="1:8">
      <c r="A382" s="18" t="s">
        <v>378</v>
      </c>
      <c r="B382" s="18" t="s">
        <v>385</v>
      </c>
      <c r="C382" s="18"/>
      <c r="D382" s="74">
        <v>0.6</v>
      </c>
      <c r="E382" s="20"/>
      <c r="F382" s="74">
        <f t="shared" si="8"/>
        <v>240</v>
      </c>
      <c r="G382" s="51"/>
      <c r="H382" s="20"/>
    </row>
    <row r="383" s="1" customFormat="1" ht="36" customHeight="1" spans="1:8">
      <c r="A383" s="18" t="s">
        <v>378</v>
      </c>
      <c r="B383" s="18" t="s">
        <v>386</v>
      </c>
      <c r="C383" s="18"/>
      <c r="D383" s="74">
        <v>0.89</v>
      </c>
      <c r="E383" s="20"/>
      <c r="F383" s="74">
        <f t="shared" si="8"/>
        <v>356</v>
      </c>
      <c r="G383" s="51"/>
      <c r="H383" s="20"/>
    </row>
    <row r="384" s="1" customFormat="1" ht="36" customHeight="1" spans="1:8">
      <c r="A384" s="18" t="s">
        <v>378</v>
      </c>
      <c r="B384" s="18" t="s">
        <v>387</v>
      </c>
      <c r="C384" s="18"/>
      <c r="D384" s="74">
        <v>0.09</v>
      </c>
      <c r="E384" s="20"/>
      <c r="F384" s="74">
        <f t="shared" si="8"/>
        <v>36</v>
      </c>
      <c r="G384" s="51"/>
      <c r="H384" s="20"/>
    </row>
    <row r="385" s="1" customFormat="1" ht="36" customHeight="1" spans="1:8">
      <c r="A385" s="18" t="s">
        <v>378</v>
      </c>
      <c r="B385" s="18" t="s">
        <v>388</v>
      </c>
      <c r="C385" s="18"/>
      <c r="D385" s="74">
        <v>0.57</v>
      </c>
      <c r="E385" s="20"/>
      <c r="F385" s="74">
        <f t="shared" si="8"/>
        <v>228</v>
      </c>
      <c r="G385" s="51"/>
      <c r="H385" s="20"/>
    </row>
    <row r="386" s="1" customFormat="1" ht="36" customHeight="1" spans="1:8">
      <c r="A386" s="18" t="s">
        <v>378</v>
      </c>
      <c r="B386" s="18" t="s">
        <v>389</v>
      </c>
      <c r="C386" s="18"/>
      <c r="D386" s="74">
        <v>0.06</v>
      </c>
      <c r="E386" s="20"/>
      <c r="F386" s="74">
        <f t="shared" si="8"/>
        <v>24</v>
      </c>
      <c r="G386" s="51"/>
      <c r="H386" s="20"/>
    </row>
    <row r="387" s="1" customFormat="1" ht="36" customHeight="1" spans="1:8">
      <c r="A387" s="18" t="s">
        <v>378</v>
      </c>
      <c r="B387" s="18" t="s">
        <v>385</v>
      </c>
      <c r="C387" s="18"/>
      <c r="D387" s="74">
        <v>0.94</v>
      </c>
      <c r="E387" s="20"/>
      <c r="F387" s="74">
        <f t="shared" si="8"/>
        <v>376</v>
      </c>
      <c r="G387" s="51"/>
      <c r="H387" s="20"/>
    </row>
    <row r="388" s="1" customFormat="1" ht="36" customHeight="1" spans="1:8">
      <c r="A388" s="18" t="s">
        <v>378</v>
      </c>
      <c r="B388" s="18" t="s">
        <v>390</v>
      </c>
      <c r="C388" s="18"/>
      <c r="D388" s="74">
        <v>0.11</v>
      </c>
      <c r="E388" s="20"/>
      <c r="F388" s="74">
        <f t="shared" si="8"/>
        <v>44</v>
      </c>
      <c r="G388" s="51"/>
      <c r="H388" s="20"/>
    </row>
    <row r="389" s="1" customFormat="1" ht="36" customHeight="1" spans="1:8">
      <c r="A389" s="18" t="s">
        <v>378</v>
      </c>
      <c r="B389" s="18" t="s">
        <v>391</v>
      </c>
      <c r="C389" s="18"/>
      <c r="D389" s="74">
        <v>0.1</v>
      </c>
      <c r="E389" s="20"/>
      <c r="F389" s="74">
        <f t="shared" si="8"/>
        <v>40</v>
      </c>
      <c r="G389" s="51"/>
      <c r="H389" s="20"/>
    </row>
    <row r="390" s="1" customFormat="1" ht="36" customHeight="1" spans="1:8">
      <c r="A390" s="18" t="s">
        <v>378</v>
      </c>
      <c r="B390" s="18" t="s">
        <v>392</v>
      </c>
      <c r="C390" s="18"/>
      <c r="D390" s="74">
        <v>0.05</v>
      </c>
      <c r="E390" s="20"/>
      <c r="F390" s="74">
        <f t="shared" si="8"/>
        <v>20</v>
      </c>
      <c r="G390" s="51"/>
      <c r="H390" s="20"/>
    </row>
    <row r="391" s="1" customFormat="1" ht="36" customHeight="1" spans="1:8">
      <c r="A391" s="18" t="s">
        <v>378</v>
      </c>
      <c r="B391" s="18" t="s">
        <v>393</v>
      </c>
      <c r="C391" s="18"/>
      <c r="D391" s="74">
        <v>0.05</v>
      </c>
      <c r="E391" s="20"/>
      <c r="F391" s="74">
        <f t="shared" si="8"/>
        <v>20</v>
      </c>
      <c r="G391" s="51"/>
      <c r="H391" s="20"/>
    </row>
    <row r="392" s="1" customFormat="1" ht="36" customHeight="1" spans="1:8">
      <c r="A392" s="18" t="s">
        <v>378</v>
      </c>
      <c r="B392" s="18" t="s">
        <v>394</v>
      </c>
      <c r="C392" s="18"/>
      <c r="D392" s="74">
        <v>0.09</v>
      </c>
      <c r="E392" s="20"/>
      <c r="F392" s="74">
        <f t="shared" si="8"/>
        <v>36</v>
      </c>
      <c r="G392" s="51"/>
      <c r="H392" s="20"/>
    </row>
    <row r="393" s="1" customFormat="1" ht="36" customHeight="1" spans="1:8">
      <c r="A393" s="18" t="s">
        <v>378</v>
      </c>
      <c r="B393" s="18" t="s">
        <v>395</v>
      </c>
      <c r="C393" s="18"/>
      <c r="D393" s="74">
        <v>0.1</v>
      </c>
      <c r="E393" s="20"/>
      <c r="F393" s="74">
        <f t="shared" si="8"/>
        <v>40</v>
      </c>
      <c r="G393" s="51"/>
      <c r="H393" s="20"/>
    </row>
    <row r="394" s="1" customFormat="1" ht="36" customHeight="1" spans="1:8">
      <c r="A394" s="18" t="s">
        <v>378</v>
      </c>
      <c r="B394" s="18" t="s">
        <v>396</v>
      </c>
      <c r="C394" s="18"/>
      <c r="D394" s="74">
        <v>0.04</v>
      </c>
      <c r="E394" s="20"/>
      <c r="F394" s="74">
        <f t="shared" si="8"/>
        <v>16</v>
      </c>
      <c r="G394" s="76"/>
      <c r="H394" s="20"/>
    </row>
    <row r="395" s="1" customFormat="1" ht="36" customHeight="1" spans="1:8">
      <c r="A395" s="18" t="s">
        <v>378</v>
      </c>
      <c r="B395" s="18" t="s">
        <v>386</v>
      </c>
      <c r="C395" s="18"/>
      <c r="D395" s="74">
        <v>0.04</v>
      </c>
      <c r="E395" s="20"/>
      <c r="F395" s="74">
        <f t="shared" si="8"/>
        <v>16</v>
      </c>
      <c r="G395" s="76"/>
      <c r="H395" s="20"/>
    </row>
    <row r="396" s="1" customFormat="1" ht="36" customHeight="1" spans="1:8">
      <c r="A396" s="18" t="s">
        <v>378</v>
      </c>
      <c r="B396" s="18" t="s">
        <v>397</v>
      </c>
      <c r="C396" s="18"/>
      <c r="D396" s="74">
        <v>0.06</v>
      </c>
      <c r="E396" s="20"/>
      <c r="F396" s="74">
        <f t="shared" si="8"/>
        <v>24</v>
      </c>
      <c r="G396" s="76"/>
      <c r="H396" s="20"/>
    </row>
    <row r="397" s="1" customFormat="1" ht="36" customHeight="1" spans="1:8">
      <c r="A397" s="18" t="s">
        <v>378</v>
      </c>
      <c r="B397" s="18" t="s">
        <v>398</v>
      </c>
      <c r="C397" s="18"/>
      <c r="D397" s="74">
        <v>0.05</v>
      </c>
      <c r="E397" s="20"/>
      <c r="F397" s="74">
        <f t="shared" si="8"/>
        <v>20</v>
      </c>
      <c r="G397" s="76"/>
      <c r="H397" s="20"/>
    </row>
    <row r="398" s="1" customFormat="1" ht="36" customHeight="1" spans="1:8">
      <c r="A398" s="18" t="s">
        <v>378</v>
      </c>
      <c r="B398" s="18" t="s">
        <v>399</v>
      </c>
      <c r="C398" s="18"/>
      <c r="D398" s="74">
        <v>0.06</v>
      </c>
      <c r="E398" s="20"/>
      <c r="F398" s="74">
        <f t="shared" si="8"/>
        <v>24</v>
      </c>
      <c r="G398" s="76"/>
      <c r="H398" s="20"/>
    </row>
    <row r="399" s="1" customFormat="1" ht="36" customHeight="1" spans="1:8">
      <c r="A399" s="18" t="s">
        <v>378</v>
      </c>
      <c r="B399" s="18" t="s">
        <v>400</v>
      </c>
      <c r="C399" s="18"/>
      <c r="D399" s="74">
        <v>0.05</v>
      </c>
      <c r="E399" s="20"/>
      <c r="F399" s="74">
        <f t="shared" si="8"/>
        <v>20</v>
      </c>
      <c r="G399" s="76"/>
      <c r="H399" s="20"/>
    </row>
    <row r="400" s="1" customFormat="1" ht="36" customHeight="1" spans="1:8">
      <c r="A400" s="18" t="s">
        <v>378</v>
      </c>
      <c r="B400" s="18" t="s">
        <v>397</v>
      </c>
      <c r="C400" s="18"/>
      <c r="D400" s="74">
        <v>0.05</v>
      </c>
      <c r="E400" s="20"/>
      <c r="F400" s="74">
        <f t="shared" si="8"/>
        <v>20</v>
      </c>
      <c r="G400" s="76"/>
      <c r="H400" s="20"/>
    </row>
    <row r="401" s="1" customFormat="1" ht="36" customHeight="1" spans="1:8">
      <c r="A401" s="18" t="s">
        <v>378</v>
      </c>
      <c r="B401" s="18" t="s">
        <v>33</v>
      </c>
      <c r="C401" s="18"/>
      <c r="D401" s="74">
        <v>2.09</v>
      </c>
      <c r="E401" s="20"/>
      <c r="F401" s="74">
        <f t="shared" si="8"/>
        <v>836</v>
      </c>
      <c r="G401" s="76"/>
      <c r="H401" s="20"/>
    </row>
    <row r="402" s="1" customFormat="1" ht="36" customHeight="1" spans="1:8">
      <c r="A402" s="65" t="s">
        <v>6</v>
      </c>
      <c r="B402" s="38"/>
      <c r="C402" s="65"/>
      <c r="D402" s="45">
        <f>SUM(D374:D401)</f>
        <v>9.58</v>
      </c>
      <c r="E402" s="45"/>
      <c r="F402" s="45">
        <f t="shared" si="8"/>
        <v>3832</v>
      </c>
      <c r="G402" s="76"/>
      <c r="H402" s="20"/>
    </row>
    <row r="403" s="1" customFormat="1" ht="36" customHeight="1" spans="1:8">
      <c r="A403" s="64" t="s">
        <v>401</v>
      </c>
      <c r="B403" s="24" t="s">
        <v>402</v>
      </c>
      <c r="C403" s="22"/>
      <c r="D403" s="41">
        <v>0.108</v>
      </c>
      <c r="E403" s="20"/>
      <c r="F403" s="74">
        <f t="shared" si="8"/>
        <v>43.2</v>
      </c>
      <c r="G403" s="77" t="s">
        <v>13</v>
      </c>
      <c r="H403" s="20"/>
    </row>
    <row r="404" s="1" customFormat="1" ht="36" customHeight="1" spans="1:8">
      <c r="A404" s="64" t="s">
        <v>401</v>
      </c>
      <c r="B404" s="24" t="s">
        <v>403</v>
      </c>
      <c r="C404" s="22"/>
      <c r="D404" s="41">
        <v>0.135</v>
      </c>
      <c r="E404" s="20"/>
      <c r="F404" s="74">
        <f t="shared" si="8"/>
        <v>54</v>
      </c>
      <c r="G404" s="77" t="s">
        <v>13</v>
      </c>
      <c r="H404" s="20"/>
    </row>
    <row r="405" s="1" customFormat="1" ht="36" customHeight="1" spans="1:8">
      <c r="A405" s="64" t="s">
        <v>401</v>
      </c>
      <c r="B405" s="24" t="s">
        <v>404</v>
      </c>
      <c r="C405" s="22"/>
      <c r="D405" s="41">
        <v>0.108</v>
      </c>
      <c r="E405" s="20"/>
      <c r="F405" s="74">
        <f t="shared" si="8"/>
        <v>43.2</v>
      </c>
      <c r="G405" s="77" t="s">
        <v>13</v>
      </c>
      <c r="H405" s="20"/>
    </row>
    <row r="406" s="1" customFormat="1" ht="36" customHeight="1" spans="1:8">
      <c r="A406" s="64" t="s">
        <v>401</v>
      </c>
      <c r="B406" s="24" t="s">
        <v>405</v>
      </c>
      <c r="C406" s="22"/>
      <c r="D406" s="41">
        <v>0.135</v>
      </c>
      <c r="E406" s="20"/>
      <c r="F406" s="74">
        <f t="shared" si="8"/>
        <v>54</v>
      </c>
      <c r="G406" s="77" t="s">
        <v>13</v>
      </c>
      <c r="H406" s="20"/>
    </row>
    <row r="407" s="1" customFormat="1" ht="36" customHeight="1" spans="1:8">
      <c r="A407" s="64" t="s">
        <v>401</v>
      </c>
      <c r="B407" s="24" t="s">
        <v>406</v>
      </c>
      <c r="C407" s="22"/>
      <c r="D407" s="41">
        <v>0.081</v>
      </c>
      <c r="E407" s="20"/>
      <c r="F407" s="74">
        <f t="shared" si="8"/>
        <v>32.4</v>
      </c>
      <c r="G407" s="77" t="s">
        <v>13</v>
      </c>
      <c r="H407" s="20"/>
    </row>
    <row r="408" s="1" customFormat="1" ht="36" customHeight="1" spans="1:8">
      <c r="A408" s="64" t="s">
        <v>401</v>
      </c>
      <c r="B408" s="24" t="s">
        <v>407</v>
      </c>
      <c r="C408" s="22"/>
      <c r="D408" s="41">
        <v>0.081</v>
      </c>
      <c r="E408" s="20"/>
      <c r="F408" s="74">
        <f t="shared" si="8"/>
        <v>32.4</v>
      </c>
      <c r="G408" s="77" t="s">
        <v>13</v>
      </c>
      <c r="H408" s="20"/>
    </row>
    <row r="409" s="1" customFormat="1" ht="36" customHeight="1" spans="1:8">
      <c r="A409" s="64" t="s">
        <v>401</v>
      </c>
      <c r="B409" s="24" t="s">
        <v>408</v>
      </c>
      <c r="C409" s="22"/>
      <c r="D409" s="41">
        <v>0.081</v>
      </c>
      <c r="E409" s="20"/>
      <c r="F409" s="74">
        <f t="shared" si="8"/>
        <v>32.4</v>
      </c>
      <c r="G409" s="77" t="s">
        <v>13</v>
      </c>
      <c r="H409" s="20"/>
    </row>
    <row r="410" s="1" customFormat="1" ht="36" customHeight="1" spans="1:8">
      <c r="A410" s="64" t="s">
        <v>401</v>
      </c>
      <c r="B410" s="24" t="s">
        <v>409</v>
      </c>
      <c r="C410" s="22"/>
      <c r="D410" s="41">
        <v>0.135</v>
      </c>
      <c r="E410" s="20"/>
      <c r="F410" s="74">
        <f t="shared" si="8"/>
        <v>54</v>
      </c>
      <c r="G410" s="77" t="s">
        <v>13</v>
      </c>
      <c r="H410" s="20"/>
    </row>
    <row r="411" s="1" customFormat="1" ht="36" customHeight="1" spans="1:8">
      <c r="A411" s="64" t="s">
        <v>401</v>
      </c>
      <c r="B411" s="24" t="s">
        <v>410</v>
      </c>
      <c r="C411" s="22"/>
      <c r="D411" s="41">
        <v>0.162</v>
      </c>
      <c r="E411" s="20"/>
      <c r="F411" s="74">
        <f t="shared" si="8"/>
        <v>64.8</v>
      </c>
      <c r="G411" s="77" t="s">
        <v>13</v>
      </c>
      <c r="H411" s="20"/>
    </row>
    <row r="412" s="1" customFormat="1" ht="36" customHeight="1" spans="1:8">
      <c r="A412" s="64" t="s">
        <v>401</v>
      </c>
      <c r="B412" s="24" t="s">
        <v>411</v>
      </c>
      <c r="C412" s="22"/>
      <c r="D412" s="41">
        <v>0.135</v>
      </c>
      <c r="E412" s="20"/>
      <c r="F412" s="74">
        <f t="shared" si="8"/>
        <v>54</v>
      </c>
      <c r="G412" s="77" t="s">
        <v>13</v>
      </c>
      <c r="H412" s="20"/>
    </row>
    <row r="413" s="1" customFormat="1" ht="36" customHeight="1" spans="1:8">
      <c r="A413" s="64" t="s">
        <v>401</v>
      </c>
      <c r="B413" s="56" t="s">
        <v>412</v>
      </c>
      <c r="C413" s="22"/>
      <c r="D413" s="41">
        <v>0.135</v>
      </c>
      <c r="E413" s="20"/>
      <c r="F413" s="74">
        <f t="shared" si="8"/>
        <v>54</v>
      </c>
      <c r="G413" s="77" t="s">
        <v>13</v>
      </c>
      <c r="H413" s="20"/>
    </row>
    <row r="414" s="1" customFormat="1" ht="36" customHeight="1" spans="1:8">
      <c r="A414" s="64" t="s">
        <v>401</v>
      </c>
      <c r="B414" s="24" t="s">
        <v>413</v>
      </c>
      <c r="C414" s="22"/>
      <c r="D414" s="41">
        <v>0.135</v>
      </c>
      <c r="E414" s="20"/>
      <c r="F414" s="74">
        <f t="shared" si="8"/>
        <v>54</v>
      </c>
      <c r="G414" s="77" t="s">
        <v>13</v>
      </c>
      <c r="H414" s="20"/>
    </row>
    <row r="415" s="1" customFormat="1" ht="36" customHeight="1" spans="1:8">
      <c r="A415" s="64" t="s">
        <v>401</v>
      </c>
      <c r="B415" s="24" t="s">
        <v>414</v>
      </c>
      <c r="C415" s="22"/>
      <c r="D415" s="41">
        <v>0.108</v>
      </c>
      <c r="E415" s="20"/>
      <c r="F415" s="74">
        <f t="shared" si="8"/>
        <v>43.2</v>
      </c>
      <c r="G415" s="77" t="s">
        <v>13</v>
      </c>
      <c r="H415" s="20"/>
    </row>
    <row r="416" s="1" customFormat="1" ht="36" customHeight="1" spans="1:8">
      <c r="A416" s="64" t="s">
        <v>401</v>
      </c>
      <c r="B416" s="24" t="s">
        <v>415</v>
      </c>
      <c r="C416" s="22"/>
      <c r="D416" s="41">
        <v>0.081</v>
      </c>
      <c r="E416" s="20"/>
      <c r="F416" s="74">
        <f t="shared" si="8"/>
        <v>32.4</v>
      </c>
      <c r="G416" s="77" t="s">
        <v>13</v>
      </c>
      <c r="H416" s="20"/>
    </row>
    <row r="417" s="1" customFormat="1" ht="36" customHeight="1" spans="1:8">
      <c r="A417" s="64" t="s">
        <v>401</v>
      </c>
      <c r="B417" s="24" t="s">
        <v>416</v>
      </c>
      <c r="C417" s="22"/>
      <c r="D417" s="41">
        <v>0.162</v>
      </c>
      <c r="E417" s="20"/>
      <c r="F417" s="74">
        <f t="shared" si="8"/>
        <v>64.8</v>
      </c>
      <c r="G417" s="77" t="s">
        <v>13</v>
      </c>
      <c r="H417" s="20"/>
    </row>
    <row r="418" s="1" customFormat="1" ht="36" customHeight="1" spans="1:8">
      <c r="A418" s="64" t="s">
        <v>401</v>
      </c>
      <c r="B418" s="24" t="s">
        <v>417</v>
      </c>
      <c r="C418" s="22"/>
      <c r="D418" s="41">
        <v>0.081</v>
      </c>
      <c r="E418" s="20"/>
      <c r="F418" s="74">
        <f t="shared" si="8"/>
        <v>32.4</v>
      </c>
      <c r="G418" s="77" t="s">
        <v>13</v>
      </c>
      <c r="H418" s="20"/>
    </row>
    <row r="419" s="1" customFormat="1" ht="36" customHeight="1" spans="1:8">
      <c r="A419" s="64" t="s">
        <v>401</v>
      </c>
      <c r="B419" s="24" t="s">
        <v>418</v>
      </c>
      <c r="C419" s="22"/>
      <c r="D419" s="41">
        <v>0.081</v>
      </c>
      <c r="E419" s="20"/>
      <c r="F419" s="74">
        <f t="shared" si="8"/>
        <v>32.4</v>
      </c>
      <c r="G419" s="77" t="s">
        <v>13</v>
      </c>
      <c r="H419" s="20"/>
    </row>
    <row r="420" s="1" customFormat="1" ht="36" customHeight="1" spans="1:8">
      <c r="A420" s="64" t="s">
        <v>401</v>
      </c>
      <c r="B420" s="24" t="s">
        <v>419</v>
      </c>
      <c r="C420" s="22"/>
      <c r="D420" s="41">
        <v>0.189</v>
      </c>
      <c r="E420" s="20"/>
      <c r="F420" s="74">
        <f t="shared" si="8"/>
        <v>75.6</v>
      </c>
      <c r="G420" s="77" t="s">
        <v>13</v>
      </c>
      <c r="H420" s="20"/>
    </row>
    <row r="421" s="1" customFormat="1" ht="36" customHeight="1" spans="1:8">
      <c r="A421" s="64" t="s">
        <v>401</v>
      </c>
      <c r="B421" s="24" t="s">
        <v>420</v>
      </c>
      <c r="C421" s="22"/>
      <c r="D421" s="41">
        <v>0.081</v>
      </c>
      <c r="E421" s="20"/>
      <c r="F421" s="74">
        <f t="shared" si="8"/>
        <v>32.4</v>
      </c>
      <c r="G421" s="77" t="s">
        <v>13</v>
      </c>
      <c r="H421" s="20"/>
    </row>
    <row r="422" s="1" customFormat="1" ht="36" customHeight="1" spans="1:8">
      <c r="A422" s="64" t="s">
        <v>401</v>
      </c>
      <c r="B422" s="24" t="s">
        <v>421</v>
      </c>
      <c r="C422" s="22"/>
      <c r="D422" s="41">
        <v>0.054</v>
      </c>
      <c r="E422" s="20"/>
      <c r="F422" s="74">
        <f t="shared" si="8"/>
        <v>21.6</v>
      </c>
      <c r="G422" s="77" t="s">
        <v>13</v>
      </c>
      <c r="H422" s="20"/>
    </row>
    <row r="423" s="1" customFormat="1" ht="36" customHeight="1" spans="1:8">
      <c r="A423" s="64" t="s">
        <v>401</v>
      </c>
      <c r="B423" s="24" t="s">
        <v>422</v>
      </c>
      <c r="C423" s="22"/>
      <c r="D423" s="41">
        <v>0.135</v>
      </c>
      <c r="E423" s="20"/>
      <c r="F423" s="74">
        <f t="shared" si="8"/>
        <v>54</v>
      </c>
      <c r="G423" s="77" t="s">
        <v>13</v>
      </c>
      <c r="H423" s="20"/>
    </row>
    <row r="424" s="1" customFormat="1" ht="36" customHeight="1" spans="1:8">
      <c r="A424" s="64" t="s">
        <v>401</v>
      </c>
      <c r="B424" s="24" t="s">
        <v>423</v>
      </c>
      <c r="C424" s="22"/>
      <c r="D424" s="41">
        <v>0.054</v>
      </c>
      <c r="E424" s="20"/>
      <c r="F424" s="74">
        <f t="shared" si="8"/>
        <v>21.6</v>
      </c>
      <c r="G424" s="77" t="s">
        <v>13</v>
      </c>
      <c r="H424" s="20"/>
    </row>
    <row r="425" s="1" customFormat="1" ht="36" customHeight="1" spans="1:8">
      <c r="A425" s="64" t="s">
        <v>401</v>
      </c>
      <c r="B425" s="24" t="s">
        <v>424</v>
      </c>
      <c r="C425" s="22"/>
      <c r="D425" s="41">
        <v>0.189</v>
      </c>
      <c r="E425" s="20"/>
      <c r="F425" s="74">
        <f t="shared" si="8"/>
        <v>75.6</v>
      </c>
      <c r="G425" s="77" t="s">
        <v>13</v>
      </c>
      <c r="H425" s="20"/>
    </row>
    <row r="426" s="1" customFormat="1" ht="36" customHeight="1" spans="1:8">
      <c r="A426" s="64" t="s">
        <v>401</v>
      </c>
      <c r="B426" s="24" t="s">
        <v>425</v>
      </c>
      <c r="C426" s="22"/>
      <c r="D426" s="41">
        <v>0.108</v>
      </c>
      <c r="E426" s="20"/>
      <c r="F426" s="74">
        <f t="shared" si="8"/>
        <v>43.2</v>
      </c>
      <c r="G426" s="77" t="s">
        <v>13</v>
      </c>
      <c r="H426" s="20"/>
    </row>
    <row r="427" s="1" customFormat="1" ht="36" customHeight="1" spans="1:8">
      <c r="A427" s="64" t="s">
        <v>401</v>
      </c>
      <c r="B427" s="24" t="s">
        <v>426</v>
      </c>
      <c r="C427" s="22"/>
      <c r="D427" s="41">
        <v>0.189</v>
      </c>
      <c r="E427" s="20"/>
      <c r="F427" s="74">
        <f t="shared" si="8"/>
        <v>75.6</v>
      </c>
      <c r="G427" s="77" t="s">
        <v>13</v>
      </c>
      <c r="H427" s="20"/>
    </row>
    <row r="428" s="1" customFormat="1" ht="36" customHeight="1" spans="1:8">
      <c r="A428" s="64" t="s">
        <v>401</v>
      </c>
      <c r="B428" s="24" t="s">
        <v>427</v>
      </c>
      <c r="C428" s="22"/>
      <c r="D428" s="41">
        <v>0.108</v>
      </c>
      <c r="E428" s="20"/>
      <c r="F428" s="74">
        <f t="shared" si="8"/>
        <v>43.2</v>
      </c>
      <c r="G428" s="77" t="s">
        <v>13</v>
      </c>
      <c r="H428" s="20"/>
    </row>
    <row r="429" s="1" customFormat="1" ht="36" customHeight="1" spans="1:8">
      <c r="A429" s="64" t="s">
        <v>401</v>
      </c>
      <c r="B429" s="24" t="s">
        <v>428</v>
      </c>
      <c r="C429" s="22"/>
      <c r="D429" s="41">
        <v>0.162</v>
      </c>
      <c r="E429" s="20"/>
      <c r="F429" s="74">
        <f t="shared" si="8"/>
        <v>64.8</v>
      </c>
      <c r="G429" s="77" t="s">
        <v>13</v>
      </c>
      <c r="H429" s="20"/>
    </row>
    <row r="430" s="1" customFormat="1" ht="36" customHeight="1" spans="1:8">
      <c r="A430" s="64" t="s">
        <v>401</v>
      </c>
      <c r="B430" s="24" t="s">
        <v>429</v>
      </c>
      <c r="C430" s="22"/>
      <c r="D430" s="41">
        <v>0.081</v>
      </c>
      <c r="E430" s="20"/>
      <c r="F430" s="74">
        <f t="shared" si="8"/>
        <v>32.4</v>
      </c>
      <c r="G430" s="77" t="s">
        <v>13</v>
      </c>
      <c r="H430" s="20"/>
    </row>
    <row r="431" s="1" customFormat="1" ht="36" customHeight="1" spans="1:8">
      <c r="A431" s="64" t="s">
        <v>401</v>
      </c>
      <c r="B431" s="24" t="s">
        <v>430</v>
      </c>
      <c r="C431" s="22"/>
      <c r="D431" s="41">
        <v>0.135</v>
      </c>
      <c r="E431" s="20"/>
      <c r="F431" s="74">
        <f t="shared" si="8"/>
        <v>54</v>
      </c>
      <c r="G431" s="77" t="s">
        <v>13</v>
      </c>
      <c r="H431" s="20"/>
    </row>
    <row r="432" s="1" customFormat="1" ht="36" customHeight="1" spans="1:8">
      <c r="A432" s="64" t="s">
        <v>401</v>
      </c>
      <c r="B432" s="24" t="s">
        <v>431</v>
      </c>
      <c r="C432" s="22"/>
      <c r="D432" s="41">
        <v>0.108</v>
      </c>
      <c r="E432" s="20"/>
      <c r="F432" s="74">
        <f t="shared" si="8"/>
        <v>43.2</v>
      </c>
      <c r="G432" s="77" t="s">
        <v>13</v>
      </c>
      <c r="H432" s="20"/>
    </row>
    <row r="433" s="1" customFormat="1" ht="36" customHeight="1" spans="1:8">
      <c r="A433" s="64" t="s">
        <v>401</v>
      </c>
      <c r="B433" s="24" t="s">
        <v>432</v>
      </c>
      <c r="C433" s="22"/>
      <c r="D433" s="41">
        <v>0.108</v>
      </c>
      <c r="E433" s="20"/>
      <c r="F433" s="74">
        <f t="shared" si="8"/>
        <v>43.2</v>
      </c>
      <c r="G433" s="77" t="s">
        <v>13</v>
      </c>
      <c r="H433" s="20"/>
    </row>
    <row r="434" s="1" customFormat="1" ht="36" customHeight="1" spans="1:8">
      <c r="A434" s="64" t="s">
        <v>401</v>
      </c>
      <c r="B434" s="24" t="s">
        <v>433</v>
      </c>
      <c r="C434" s="22"/>
      <c r="D434" s="41">
        <v>0.135</v>
      </c>
      <c r="E434" s="20"/>
      <c r="F434" s="74">
        <f t="shared" si="8"/>
        <v>54</v>
      </c>
      <c r="G434" s="77" t="s">
        <v>13</v>
      </c>
      <c r="H434" s="20"/>
    </row>
    <row r="435" s="1" customFormat="1" ht="36" customHeight="1" spans="1:8">
      <c r="A435" s="64" t="s">
        <v>401</v>
      </c>
      <c r="B435" s="24" t="s">
        <v>434</v>
      </c>
      <c r="C435" s="22"/>
      <c r="D435" s="41">
        <v>0.135</v>
      </c>
      <c r="E435" s="20"/>
      <c r="F435" s="74">
        <f t="shared" si="8"/>
        <v>54</v>
      </c>
      <c r="G435" s="77" t="s">
        <v>13</v>
      </c>
      <c r="H435" s="20"/>
    </row>
    <row r="436" s="1" customFormat="1" ht="36" customHeight="1" spans="1:8">
      <c r="A436" s="64" t="s">
        <v>401</v>
      </c>
      <c r="B436" s="24" t="s">
        <v>435</v>
      </c>
      <c r="C436" s="22"/>
      <c r="D436" s="41">
        <v>0.189</v>
      </c>
      <c r="E436" s="20"/>
      <c r="F436" s="74">
        <f t="shared" si="8"/>
        <v>75.6</v>
      </c>
      <c r="G436" s="77" t="s">
        <v>13</v>
      </c>
      <c r="H436" s="20"/>
    </row>
    <row r="437" s="1" customFormat="1" ht="36" customHeight="1" spans="1:8">
      <c r="A437" s="64" t="s">
        <v>401</v>
      </c>
      <c r="B437" s="24" t="s">
        <v>436</v>
      </c>
      <c r="C437" s="22"/>
      <c r="D437" s="41">
        <v>0.064</v>
      </c>
      <c r="E437" s="20"/>
      <c r="F437" s="74">
        <f t="shared" si="8"/>
        <v>25.6</v>
      </c>
      <c r="G437" s="77" t="s">
        <v>13</v>
      </c>
      <c r="H437" s="20"/>
    </row>
    <row r="438" s="1" customFormat="1" ht="36" customHeight="1" spans="1:8">
      <c r="A438" s="64" t="s">
        <v>401</v>
      </c>
      <c r="B438" s="24" t="s">
        <v>437</v>
      </c>
      <c r="C438" s="22"/>
      <c r="D438" s="41">
        <v>0.135</v>
      </c>
      <c r="E438" s="20"/>
      <c r="F438" s="74">
        <f t="shared" ref="F438:F468" si="9">D438*400</f>
        <v>54</v>
      </c>
      <c r="G438" s="77" t="s">
        <v>13</v>
      </c>
      <c r="H438" s="20"/>
    </row>
    <row r="439" s="1" customFormat="1" ht="36" customHeight="1" spans="1:8">
      <c r="A439" s="64" t="s">
        <v>401</v>
      </c>
      <c r="B439" s="24" t="s">
        <v>438</v>
      </c>
      <c r="C439" s="22"/>
      <c r="D439" s="41">
        <v>0.135</v>
      </c>
      <c r="E439" s="20"/>
      <c r="F439" s="74">
        <f t="shared" si="9"/>
        <v>54</v>
      </c>
      <c r="G439" s="77" t="s">
        <v>13</v>
      </c>
      <c r="H439" s="20"/>
    </row>
    <row r="440" s="1" customFormat="1" ht="36" customHeight="1" spans="1:8">
      <c r="A440" s="64" t="s">
        <v>401</v>
      </c>
      <c r="B440" s="24" t="s">
        <v>439</v>
      </c>
      <c r="C440" s="22"/>
      <c r="D440" s="41">
        <v>0.135</v>
      </c>
      <c r="E440" s="20"/>
      <c r="F440" s="74">
        <f t="shared" si="9"/>
        <v>54</v>
      </c>
      <c r="G440" s="77" t="s">
        <v>13</v>
      </c>
      <c r="H440" s="20"/>
    </row>
    <row r="441" s="1" customFormat="1" ht="36" customHeight="1" spans="1:8">
      <c r="A441" s="64" t="s">
        <v>401</v>
      </c>
      <c r="B441" s="24" t="s">
        <v>440</v>
      </c>
      <c r="C441" s="22"/>
      <c r="D441" s="41">
        <v>0.189</v>
      </c>
      <c r="E441" s="20"/>
      <c r="F441" s="74">
        <f t="shared" si="9"/>
        <v>75.6</v>
      </c>
      <c r="G441" s="77" t="s">
        <v>13</v>
      </c>
      <c r="H441" s="20"/>
    </row>
    <row r="442" s="1" customFormat="1" ht="36" customHeight="1" spans="1:8">
      <c r="A442" s="64" t="s">
        <v>401</v>
      </c>
      <c r="B442" s="24" t="s">
        <v>441</v>
      </c>
      <c r="C442" s="22"/>
      <c r="D442" s="41">
        <v>0.081</v>
      </c>
      <c r="E442" s="20"/>
      <c r="F442" s="74">
        <f t="shared" si="9"/>
        <v>32.4</v>
      </c>
      <c r="G442" s="77" t="s">
        <v>13</v>
      </c>
      <c r="H442" s="20"/>
    </row>
    <row r="443" s="1" customFormat="1" ht="36" customHeight="1" spans="1:8">
      <c r="A443" s="64" t="s">
        <v>401</v>
      </c>
      <c r="B443" s="24" t="s">
        <v>442</v>
      </c>
      <c r="C443" s="22"/>
      <c r="D443" s="41">
        <v>0.135</v>
      </c>
      <c r="E443" s="20"/>
      <c r="F443" s="74">
        <f t="shared" si="9"/>
        <v>54</v>
      </c>
      <c r="G443" s="77" t="s">
        <v>13</v>
      </c>
      <c r="H443" s="20"/>
    </row>
    <row r="444" s="1" customFormat="1" ht="36" customHeight="1" spans="1:8">
      <c r="A444" s="64" t="s">
        <v>401</v>
      </c>
      <c r="B444" s="24" t="s">
        <v>443</v>
      </c>
      <c r="C444" s="22"/>
      <c r="D444" s="41">
        <v>0.135</v>
      </c>
      <c r="E444" s="20"/>
      <c r="F444" s="74">
        <f t="shared" si="9"/>
        <v>54</v>
      </c>
      <c r="G444" s="77" t="s">
        <v>13</v>
      </c>
      <c r="H444" s="20"/>
    </row>
    <row r="445" s="1" customFormat="1" ht="36" customHeight="1" spans="1:8">
      <c r="A445" s="64" t="s">
        <v>401</v>
      </c>
      <c r="B445" s="24" t="s">
        <v>444</v>
      </c>
      <c r="C445" s="22"/>
      <c r="D445" s="41">
        <v>0.189</v>
      </c>
      <c r="E445" s="20"/>
      <c r="F445" s="74">
        <f t="shared" si="9"/>
        <v>75.6</v>
      </c>
      <c r="G445" s="77" t="s">
        <v>13</v>
      </c>
      <c r="H445" s="20"/>
    </row>
    <row r="446" s="1" customFormat="1" ht="36" customHeight="1" spans="1:8">
      <c r="A446" s="64" t="s">
        <v>401</v>
      </c>
      <c r="B446" s="24" t="s">
        <v>445</v>
      </c>
      <c r="C446" s="22"/>
      <c r="D446" s="41">
        <v>0.189</v>
      </c>
      <c r="E446" s="20"/>
      <c r="F446" s="74">
        <f t="shared" si="9"/>
        <v>75.6</v>
      </c>
      <c r="G446" s="77" t="s">
        <v>13</v>
      </c>
      <c r="H446" s="20"/>
    </row>
    <row r="447" s="1" customFormat="1" ht="36" customHeight="1" spans="1:8">
      <c r="A447" s="64" t="s">
        <v>401</v>
      </c>
      <c r="B447" s="24" t="s">
        <v>446</v>
      </c>
      <c r="C447" s="22"/>
      <c r="D447" s="41">
        <v>0.135</v>
      </c>
      <c r="E447" s="20"/>
      <c r="F447" s="74">
        <f t="shared" si="9"/>
        <v>54</v>
      </c>
      <c r="G447" s="77" t="s">
        <v>13</v>
      </c>
      <c r="H447" s="20"/>
    </row>
    <row r="448" s="1" customFormat="1" ht="36" customHeight="1" spans="1:8">
      <c r="A448" s="64" t="s">
        <v>401</v>
      </c>
      <c r="B448" s="24" t="s">
        <v>447</v>
      </c>
      <c r="C448" s="22"/>
      <c r="D448" s="41">
        <v>0.135</v>
      </c>
      <c r="E448" s="20"/>
      <c r="F448" s="74">
        <f t="shared" si="9"/>
        <v>54</v>
      </c>
      <c r="G448" s="77" t="s">
        <v>13</v>
      </c>
      <c r="H448" s="20"/>
    </row>
    <row r="449" s="1" customFormat="1" ht="36" customHeight="1" spans="1:8">
      <c r="A449" s="64" t="s">
        <v>401</v>
      </c>
      <c r="B449" s="24" t="s">
        <v>448</v>
      </c>
      <c r="C449" s="22"/>
      <c r="D449" s="41">
        <v>0.108</v>
      </c>
      <c r="E449" s="20"/>
      <c r="F449" s="74">
        <f t="shared" si="9"/>
        <v>43.2</v>
      </c>
      <c r="G449" s="77" t="s">
        <v>13</v>
      </c>
      <c r="H449" s="20"/>
    </row>
    <row r="450" s="1" customFormat="1" ht="36" customHeight="1" spans="1:8">
      <c r="A450" s="64" t="s">
        <v>401</v>
      </c>
      <c r="B450" s="24" t="s">
        <v>449</v>
      </c>
      <c r="C450" s="22"/>
      <c r="D450" s="41">
        <v>0.108</v>
      </c>
      <c r="E450" s="20"/>
      <c r="F450" s="74">
        <f t="shared" si="9"/>
        <v>43.2</v>
      </c>
      <c r="G450" s="77" t="s">
        <v>13</v>
      </c>
      <c r="H450" s="20"/>
    </row>
    <row r="451" s="1" customFormat="1" ht="36" customHeight="1" spans="1:8">
      <c r="A451" s="64" t="s">
        <v>401</v>
      </c>
      <c r="B451" s="24" t="s">
        <v>450</v>
      </c>
      <c r="C451" s="22"/>
      <c r="D451" s="41">
        <v>0.162</v>
      </c>
      <c r="E451" s="20"/>
      <c r="F451" s="74">
        <f t="shared" si="9"/>
        <v>64.8</v>
      </c>
      <c r="G451" s="77" t="s">
        <v>13</v>
      </c>
      <c r="H451" s="20"/>
    </row>
    <row r="452" s="1" customFormat="1" ht="36" customHeight="1" spans="1:8">
      <c r="A452" s="64" t="s">
        <v>401</v>
      </c>
      <c r="B452" s="24" t="s">
        <v>451</v>
      </c>
      <c r="C452" s="22"/>
      <c r="D452" s="41">
        <v>0.189</v>
      </c>
      <c r="E452" s="20"/>
      <c r="F452" s="74">
        <f t="shared" si="9"/>
        <v>75.6</v>
      </c>
      <c r="G452" s="77" t="s">
        <v>13</v>
      </c>
      <c r="H452" s="20"/>
    </row>
    <row r="453" s="1" customFormat="1" ht="36" customHeight="1" spans="1:8">
      <c r="A453" s="64" t="s">
        <v>401</v>
      </c>
      <c r="B453" s="24" t="s">
        <v>404</v>
      </c>
      <c r="C453" s="22"/>
      <c r="D453" s="41">
        <v>0.081</v>
      </c>
      <c r="E453" s="20"/>
      <c r="F453" s="74">
        <f t="shared" si="9"/>
        <v>32.4</v>
      </c>
      <c r="G453" s="77" t="s">
        <v>13</v>
      </c>
      <c r="H453" s="20"/>
    </row>
    <row r="454" s="1" customFormat="1" ht="36" customHeight="1" spans="1:8">
      <c r="A454" s="64" t="s">
        <v>401</v>
      </c>
      <c r="B454" s="24" t="s">
        <v>452</v>
      </c>
      <c r="C454" s="22"/>
      <c r="D454" s="41">
        <v>0.081</v>
      </c>
      <c r="E454" s="20"/>
      <c r="F454" s="74">
        <f t="shared" si="9"/>
        <v>32.4</v>
      </c>
      <c r="G454" s="77" t="s">
        <v>13</v>
      </c>
      <c r="H454" s="20"/>
    </row>
    <row r="455" s="1" customFormat="1" ht="36" customHeight="1" spans="1:8">
      <c r="A455" s="64" t="s">
        <v>401</v>
      </c>
      <c r="B455" s="24" t="s">
        <v>453</v>
      </c>
      <c r="C455" s="22"/>
      <c r="D455" s="41">
        <v>0.135</v>
      </c>
      <c r="E455" s="20"/>
      <c r="F455" s="74">
        <f t="shared" si="9"/>
        <v>54</v>
      </c>
      <c r="G455" s="77" t="s">
        <v>13</v>
      </c>
      <c r="H455" s="20"/>
    </row>
    <row r="456" s="1" customFormat="1" ht="36" customHeight="1" spans="1:8">
      <c r="A456" s="64" t="s">
        <v>401</v>
      </c>
      <c r="B456" s="24" t="s">
        <v>454</v>
      </c>
      <c r="C456" s="22"/>
      <c r="D456" s="41">
        <v>0.135</v>
      </c>
      <c r="E456" s="20"/>
      <c r="F456" s="74">
        <f t="shared" si="9"/>
        <v>54</v>
      </c>
      <c r="G456" s="77" t="s">
        <v>13</v>
      </c>
      <c r="H456" s="20"/>
    </row>
    <row r="457" s="1" customFormat="1" ht="36" customHeight="1" spans="1:8">
      <c r="A457" s="64" t="s">
        <v>401</v>
      </c>
      <c r="B457" s="24" t="s">
        <v>455</v>
      </c>
      <c r="C457" s="22"/>
      <c r="D457" s="41">
        <v>0.108</v>
      </c>
      <c r="E457" s="20"/>
      <c r="F457" s="74">
        <f t="shared" si="9"/>
        <v>43.2</v>
      </c>
      <c r="G457" s="77" t="s">
        <v>13</v>
      </c>
      <c r="H457" s="20"/>
    </row>
    <row r="458" s="1" customFormat="1" ht="36" customHeight="1" spans="1:8">
      <c r="A458" s="64" t="s">
        <v>401</v>
      </c>
      <c r="B458" s="24" t="s">
        <v>456</v>
      </c>
      <c r="C458" s="22"/>
      <c r="D458" s="41">
        <v>0.162</v>
      </c>
      <c r="E458" s="20"/>
      <c r="F458" s="74">
        <f t="shared" si="9"/>
        <v>64.8</v>
      </c>
      <c r="G458" s="77" t="s">
        <v>13</v>
      </c>
      <c r="H458" s="20"/>
    </row>
    <row r="459" s="1" customFormat="1" ht="36" customHeight="1" spans="1:8">
      <c r="A459" s="64" t="s">
        <v>401</v>
      </c>
      <c r="B459" s="24" t="s">
        <v>457</v>
      </c>
      <c r="C459" s="22"/>
      <c r="D459" s="41">
        <v>0.162</v>
      </c>
      <c r="E459" s="20"/>
      <c r="F459" s="74">
        <f t="shared" si="9"/>
        <v>64.8</v>
      </c>
      <c r="G459" s="77" t="s">
        <v>13</v>
      </c>
      <c r="H459" s="20"/>
    </row>
    <row r="460" s="1" customFormat="1" ht="36" customHeight="1" spans="1:8">
      <c r="A460" s="64" t="s">
        <v>401</v>
      </c>
      <c r="B460" s="24" t="s">
        <v>458</v>
      </c>
      <c r="C460" s="22"/>
      <c r="D460" s="41">
        <v>0.135</v>
      </c>
      <c r="E460" s="20"/>
      <c r="F460" s="74">
        <f t="shared" si="9"/>
        <v>54</v>
      </c>
      <c r="G460" s="77" t="s">
        <v>13</v>
      </c>
      <c r="H460" s="20"/>
    </row>
    <row r="461" s="1" customFormat="1" ht="36" customHeight="1" spans="1:8">
      <c r="A461" s="64" t="s">
        <v>401</v>
      </c>
      <c r="B461" s="24" t="s">
        <v>459</v>
      </c>
      <c r="C461" s="22"/>
      <c r="D461" s="41">
        <v>0.108</v>
      </c>
      <c r="E461" s="20"/>
      <c r="F461" s="74">
        <f t="shared" si="9"/>
        <v>43.2</v>
      </c>
      <c r="G461" s="77" t="s">
        <v>13</v>
      </c>
      <c r="H461" s="20"/>
    </row>
    <row r="462" s="1" customFormat="1" ht="36" customHeight="1" spans="1:8">
      <c r="A462" s="64" t="s">
        <v>401</v>
      </c>
      <c r="B462" s="24" t="s">
        <v>460</v>
      </c>
      <c r="C462" s="22"/>
      <c r="D462" s="41">
        <v>0.135</v>
      </c>
      <c r="E462" s="20"/>
      <c r="F462" s="74">
        <f t="shared" si="9"/>
        <v>54</v>
      </c>
      <c r="G462" s="77" t="s">
        <v>13</v>
      </c>
      <c r="H462" s="20"/>
    </row>
    <row r="463" s="1" customFormat="1" ht="36" customHeight="1" spans="1:8">
      <c r="A463" s="64" t="s">
        <v>401</v>
      </c>
      <c r="B463" s="24" t="s">
        <v>461</v>
      </c>
      <c r="C463" s="22"/>
      <c r="D463" s="41">
        <v>0.081</v>
      </c>
      <c r="E463" s="20"/>
      <c r="F463" s="74">
        <f t="shared" si="9"/>
        <v>32.4</v>
      </c>
      <c r="G463" s="77" t="s">
        <v>13</v>
      </c>
      <c r="H463" s="20"/>
    </row>
    <row r="464" s="1" customFormat="1" ht="36" customHeight="1" spans="1:8">
      <c r="A464" s="64" t="s">
        <v>401</v>
      </c>
      <c r="B464" s="24" t="s">
        <v>462</v>
      </c>
      <c r="C464" s="22"/>
      <c r="D464" s="41">
        <v>0.162</v>
      </c>
      <c r="E464" s="20"/>
      <c r="F464" s="74">
        <f t="shared" si="9"/>
        <v>64.8</v>
      </c>
      <c r="G464" s="77" t="s">
        <v>13</v>
      </c>
      <c r="H464" s="20"/>
    </row>
    <row r="465" s="1" customFormat="1" ht="36" customHeight="1" spans="1:8">
      <c r="A465" s="64" t="s">
        <v>401</v>
      </c>
      <c r="B465" s="24" t="s">
        <v>463</v>
      </c>
      <c r="C465" s="22"/>
      <c r="D465" s="41">
        <v>0.135</v>
      </c>
      <c r="E465" s="20"/>
      <c r="F465" s="74">
        <f t="shared" si="9"/>
        <v>54</v>
      </c>
      <c r="G465" s="77" t="s">
        <v>13</v>
      </c>
      <c r="H465" s="20"/>
    </row>
    <row r="466" s="1" customFormat="1" ht="36" customHeight="1" spans="1:8">
      <c r="A466" s="64" t="s">
        <v>401</v>
      </c>
      <c r="B466" s="24" t="s">
        <v>464</v>
      </c>
      <c r="C466" s="22"/>
      <c r="D466" s="41">
        <v>0.162</v>
      </c>
      <c r="E466" s="20"/>
      <c r="F466" s="74">
        <f t="shared" si="9"/>
        <v>64.8</v>
      </c>
      <c r="G466" s="77" t="s">
        <v>13</v>
      </c>
      <c r="H466" s="20"/>
    </row>
    <row r="467" s="1" customFormat="1" ht="36" customHeight="1" spans="1:8">
      <c r="A467" s="64" t="s">
        <v>401</v>
      </c>
      <c r="B467" s="24" t="s">
        <v>465</v>
      </c>
      <c r="C467" s="22"/>
      <c r="D467" s="41">
        <v>0.162</v>
      </c>
      <c r="E467" s="20"/>
      <c r="F467" s="74">
        <f t="shared" si="9"/>
        <v>64.8</v>
      </c>
      <c r="G467" s="77" t="s">
        <v>13</v>
      </c>
      <c r="H467" s="20"/>
    </row>
    <row r="468" s="1" customFormat="1" ht="36" customHeight="1" spans="1:8">
      <c r="A468" s="64" t="s">
        <v>401</v>
      </c>
      <c r="B468" s="24" t="s">
        <v>466</v>
      </c>
      <c r="C468" s="22"/>
      <c r="D468" s="41">
        <v>0.108</v>
      </c>
      <c r="E468" s="20"/>
      <c r="F468" s="74">
        <f t="shared" si="9"/>
        <v>43.2</v>
      </c>
      <c r="G468" s="77" t="s">
        <v>13</v>
      </c>
      <c r="H468" s="20"/>
    </row>
    <row r="469" s="1" customFormat="1" ht="36" customHeight="1" spans="1:8">
      <c r="A469" s="40" t="s">
        <v>467</v>
      </c>
      <c r="B469" s="24" t="s">
        <v>468</v>
      </c>
      <c r="C469" s="22"/>
      <c r="D469" s="41">
        <v>0.32</v>
      </c>
      <c r="E469" s="20"/>
      <c r="F469" s="74">
        <f t="shared" ref="F469:F532" si="10">D469*400+E469*170</f>
        <v>128</v>
      </c>
      <c r="G469" s="77" t="s">
        <v>13</v>
      </c>
      <c r="H469" s="20"/>
    </row>
    <row r="470" s="1" customFormat="1" ht="36" customHeight="1" spans="1:8">
      <c r="A470" s="40" t="s">
        <v>467</v>
      </c>
      <c r="B470" s="56" t="s">
        <v>469</v>
      </c>
      <c r="C470" s="22"/>
      <c r="D470" s="41">
        <v>0.128</v>
      </c>
      <c r="E470" s="20"/>
      <c r="F470" s="74">
        <f t="shared" si="10"/>
        <v>51.2</v>
      </c>
      <c r="G470" s="77" t="s">
        <v>13</v>
      </c>
      <c r="H470" s="20"/>
    </row>
    <row r="471" s="1" customFormat="1" ht="36" customHeight="1" spans="1:8">
      <c r="A471" s="40" t="s">
        <v>467</v>
      </c>
      <c r="B471" s="24" t="s">
        <v>470</v>
      </c>
      <c r="C471" s="22"/>
      <c r="D471" s="41">
        <v>0.384</v>
      </c>
      <c r="E471" s="20"/>
      <c r="F471" s="74">
        <f t="shared" si="10"/>
        <v>153.6</v>
      </c>
      <c r="G471" s="77" t="s">
        <v>13</v>
      </c>
      <c r="H471" s="20"/>
    </row>
    <row r="472" s="1" customFormat="1" ht="36" customHeight="1" spans="1:8">
      <c r="A472" s="40" t="s">
        <v>467</v>
      </c>
      <c r="B472" s="24" t="s">
        <v>471</v>
      </c>
      <c r="C472" s="22"/>
      <c r="D472" s="41">
        <v>0.32</v>
      </c>
      <c r="E472" s="20"/>
      <c r="F472" s="74">
        <f t="shared" si="10"/>
        <v>128</v>
      </c>
      <c r="G472" s="77" t="s">
        <v>13</v>
      </c>
      <c r="H472" s="20"/>
    </row>
    <row r="473" s="1" customFormat="1" ht="36" customHeight="1" spans="1:8">
      <c r="A473" s="40" t="s">
        <v>467</v>
      </c>
      <c r="B473" s="56" t="s">
        <v>472</v>
      </c>
      <c r="C473" s="22"/>
      <c r="D473" s="57">
        <v>0.192</v>
      </c>
      <c r="E473" s="20"/>
      <c r="F473" s="74">
        <f t="shared" si="10"/>
        <v>76.8</v>
      </c>
      <c r="G473" s="77" t="s">
        <v>13</v>
      </c>
      <c r="H473" s="20"/>
    </row>
    <row r="474" s="1" customFormat="1" ht="36" customHeight="1" spans="1:8">
      <c r="A474" s="40" t="s">
        <v>467</v>
      </c>
      <c r="B474" s="24" t="s">
        <v>473</v>
      </c>
      <c r="C474" s="22"/>
      <c r="D474" s="41">
        <v>0.256</v>
      </c>
      <c r="E474" s="20"/>
      <c r="F474" s="74">
        <f t="shared" si="10"/>
        <v>102.4</v>
      </c>
      <c r="G474" s="77" t="s">
        <v>13</v>
      </c>
      <c r="H474" s="20"/>
    </row>
    <row r="475" s="1" customFormat="1" ht="36" customHeight="1" spans="1:8">
      <c r="A475" s="40" t="s">
        <v>467</v>
      </c>
      <c r="B475" s="24" t="s">
        <v>474</v>
      </c>
      <c r="C475" s="22"/>
      <c r="D475" s="41">
        <v>0.32</v>
      </c>
      <c r="E475" s="20"/>
      <c r="F475" s="74">
        <f t="shared" si="10"/>
        <v>128</v>
      </c>
      <c r="G475" s="77" t="s">
        <v>13</v>
      </c>
      <c r="H475" s="20"/>
    </row>
    <row r="476" s="1" customFormat="1" ht="36" customHeight="1" spans="1:8">
      <c r="A476" s="40" t="s">
        <v>467</v>
      </c>
      <c r="B476" s="24" t="s">
        <v>475</v>
      </c>
      <c r="C476" s="22"/>
      <c r="D476" s="41">
        <v>0.32</v>
      </c>
      <c r="E476" s="20"/>
      <c r="F476" s="74">
        <f t="shared" si="10"/>
        <v>128</v>
      </c>
      <c r="G476" s="77" t="s">
        <v>13</v>
      </c>
      <c r="H476" s="20"/>
    </row>
    <row r="477" s="1" customFormat="1" ht="36" customHeight="1" spans="1:8">
      <c r="A477" s="40" t="s">
        <v>467</v>
      </c>
      <c r="B477" s="24" t="s">
        <v>476</v>
      </c>
      <c r="C477" s="22"/>
      <c r="D477" s="41">
        <v>0.448</v>
      </c>
      <c r="E477" s="20"/>
      <c r="F477" s="74">
        <f t="shared" si="10"/>
        <v>179.2</v>
      </c>
      <c r="G477" s="77" t="s">
        <v>13</v>
      </c>
      <c r="H477" s="20"/>
    </row>
    <row r="478" s="1" customFormat="1" ht="36" customHeight="1" spans="1:8">
      <c r="A478" s="40" t="s">
        <v>467</v>
      </c>
      <c r="B478" s="24" t="s">
        <v>477</v>
      </c>
      <c r="C478" s="22"/>
      <c r="D478" s="41">
        <v>0.32</v>
      </c>
      <c r="E478" s="20"/>
      <c r="F478" s="74">
        <f t="shared" si="10"/>
        <v>128</v>
      </c>
      <c r="G478" s="77" t="s">
        <v>13</v>
      </c>
      <c r="H478" s="20"/>
    </row>
    <row r="479" s="1" customFormat="1" ht="36" customHeight="1" spans="1:8">
      <c r="A479" s="40" t="s">
        <v>467</v>
      </c>
      <c r="B479" s="24" t="s">
        <v>478</v>
      </c>
      <c r="C479" s="22"/>
      <c r="D479" s="41">
        <v>0.384</v>
      </c>
      <c r="E479" s="20"/>
      <c r="F479" s="74">
        <f t="shared" si="10"/>
        <v>153.6</v>
      </c>
      <c r="G479" s="77" t="s">
        <v>13</v>
      </c>
      <c r="H479" s="20"/>
    </row>
    <row r="480" s="1" customFormat="1" ht="36" customHeight="1" spans="1:8">
      <c r="A480" s="40" t="s">
        <v>467</v>
      </c>
      <c r="B480" s="24" t="s">
        <v>479</v>
      </c>
      <c r="C480" s="22"/>
      <c r="D480" s="41">
        <v>0.384</v>
      </c>
      <c r="E480" s="20"/>
      <c r="F480" s="74">
        <f t="shared" si="10"/>
        <v>153.6</v>
      </c>
      <c r="G480" s="77" t="s">
        <v>13</v>
      </c>
      <c r="H480" s="20"/>
    </row>
    <row r="481" s="1" customFormat="1" ht="36" customHeight="1" spans="1:8">
      <c r="A481" s="40" t="s">
        <v>467</v>
      </c>
      <c r="B481" s="24" t="s">
        <v>480</v>
      </c>
      <c r="C481" s="22"/>
      <c r="D481" s="41">
        <v>0.256</v>
      </c>
      <c r="E481" s="20"/>
      <c r="F481" s="74">
        <f t="shared" si="10"/>
        <v>102.4</v>
      </c>
      <c r="G481" s="77" t="s">
        <v>13</v>
      </c>
      <c r="H481" s="20"/>
    </row>
    <row r="482" s="1" customFormat="1" ht="36" customHeight="1" spans="1:8">
      <c r="A482" s="40" t="s">
        <v>467</v>
      </c>
      <c r="B482" s="24" t="s">
        <v>481</v>
      </c>
      <c r="C482" s="22"/>
      <c r="D482" s="41">
        <v>0.256</v>
      </c>
      <c r="E482" s="20"/>
      <c r="F482" s="74">
        <f t="shared" si="10"/>
        <v>102.4</v>
      </c>
      <c r="G482" s="77" t="s">
        <v>13</v>
      </c>
      <c r="H482" s="20"/>
    </row>
    <row r="483" s="1" customFormat="1" ht="36" customHeight="1" spans="1:8">
      <c r="A483" s="40" t="s">
        <v>467</v>
      </c>
      <c r="B483" s="24" t="s">
        <v>482</v>
      </c>
      <c r="C483" s="22"/>
      <c r="D483" s="41">
        <v>0.256</v>
      </c>
      <c r="E483" s="20"/>
      <c r="F483" s="74">
        <f t="shared" si="10"/>
        <v>102.4</v>
      </c>
      <c r="G483" s="77" t="s">
        <v>13</v>
      </c>
      <c r="H483" s="20"/>
    </row>
    <row r="484" s="1" customFormat="1" ht="36" customHeight="1" spans="1:8">
      <c r="A484" s="40" t="s">
        <v>467</v>
      </c>
      <c r="B484" s="24" t="s">
        <v>483</v>
      </c>
      <c r="C484" s="22"/>
      <c r="D484" s="41">
        <v>0.128</v>
      </c>
      <c r="E484" s="20"/>
      <c r="F484" s="74">
        <f t="shared" si="10"/>
        <v>51.2</v>
      </c>
      <c r="G484" s="77" t="s">
        <v>13</v>
      </c>
      <c r="H484" s="20"/>
    </row>
    <row r="485" s="1" customFormat="1" ht="36" customHeight="1" spans="1:8">
      <c r="A485" s="40" t="s">
        <v>467</v>
      </c>
      <c r="B485" s="24" t="s">
        <v>484</v>
      </c>
      <c r="C485" s="22"/>
      <c r="D485" s="41">
        <v>0.32</v>
      </c>
      <c r="E485" s="20"/>
      <c r="F485" s="74">
        <f t="shared" si="10"/>
        <v>128</v>
      </c>
      <c r="G485" s="77" t="s">
        <v>13</v>
      </c>
      <c r="H485" s="20"/>
    </row>
    <row r="486" s="1" customFormat="1" ht="36" customHeight="1" spans="1:8">
      <c r="A486" s="40" t="s">
        <v>467</v>
      </c>
      <c r="B486" s="24" t="s">
        <v>485</v>
      </c>
      <c r="C486" s="22"/>
      <c r="D486" s="41">
        <v>0.384</v>
      </c>
      <c r="E486" s="20"/>
      <c r="F486" s="74">
        <f t="shared" si="10"/>
        <v>153.6</v>
      </c>
      <c r="G486" s="77" t="s">
        <v>13</v>
      </c>
      <c r="H486" s="20"/>
    </row>
    <row r="487" s="1" customFormat="1" ht="36" customHeight="1" spans="1:8">
      <c r="A487" s="40" t="s">
        <v>467</v>
      </c>
      <c r="B487" s="24" t="s">
        <v>486</v>
      </c>
      <c r="C487" s="22"/>
      <c r="D487" s="41">
        <v>0.448</v>
      </c>
      <c r="E487" s="20"/>
      <c r="F487" s="74">
        <f t="shared" si="10"/>
        <v>179.2</v>
      </c>
      <c r="G487" s="77" t="s">
        <v>13</v>
      </c>
      <c r="H487" s="20"/>
    </row>
    <row r="488" s="1" customFormat="1" ht="36" customHeight="1" spans="1:8">
      <c r="A488" s="40" t="s">
        <v>467</v>
      </c>
      <c r="B488" s="24" t="s">
        <v>487</v>
      </c>
      <c r="C488" s="22"/>
      <c r="D488" s="41">
        <v>0.192</v>
      </c>
      <c r="E488" s="20"/>
      <c r="F488" s="74">
        <f t="shared" si="10"/>
        <v>76.8</v>
      </c>
      <c r="G488" s="77" t="s">
        <v>13</v>
      </c>
      <c r="H488" s="20"/>
    </row>
    <row r="489" s="1" customFormat="1" ht="36" customHeight="1" spans="1:8">
      <c r="A489" s="40" t="s">
        <v>467</v>
      </c>
      <c r="B489" s="24" t="s">
        <v>488</v>
      </c>
      <c r="C489" s="22"/>
      <c r="D489" s="41">
        <v>0.256</v>
      </c>
      <c r="E489" s="20"/>
      <c r="F489" s="74">
        <f t="shared" si="10"/>
        <v>102.4</v>
      </c>
      <c r="G489" s="77" t="s">
        <v>13</v>
      </c>
      <c r="H489" s="20"/>
    </row>
    <row r="490" s="1" customFormat="1" ht="36" customHeight="1" spans="1:8">
      <c r="A490" s="40" t="s">
        <v>467</v>
      </c>
      <c r="B490" s="24" t="s">
        <v>489</v>
      </c>
      <c r="C490" s="22"/>
      <c r="D490" s="41">
        <v>0.32</v>
      </c>
      <c r="E490" s="20"/>
      <c r="F490" s="74">
        <f t="shared" si="10"/>
        <v>128</v>
      </c>
      <c r="G490" s="77" t="s">
        <v>13</v>
      </c>
      <c r="H490" s="20"/>
    </row>
    <row r="491" s="1" customFormat="1" ht="36" customHeight="1" spans="1:8">
      <c r="A491" s="40" t="s">
        <v>467</v>
      </c>
      <c r="B491" s="24" t="s">
        <v>490</v>
      </c>
      <c r="C491" s="22"/>
      <c r="D491" s="41">
        <v>0.32</v>
      </c>
      <c r="E491" s="20"/>
      <c r="F491" s="74">
        <f t="shared" si="10"/>
        <v>128</v>
      </c>
      <c r="G491" s="77" t="s">
        <v>13</v>
      </c>
      <c r="H491" s="20"/>
    </row>
    <row r="492" s="1" customFormat="1" ht="36" customHeight="1" spans="1:8">
      <c r="A492" s="40" t="s">
        <v>467</v>
      </c>
      <c r="B492" s="24" t="s">
        <v>491</v>
      </c>
      <c r="C492" s="22"/>
      <c r="D492" s="41">
        <v>0.32</v>
      </c>
      <c r="E492" s="20"/>
      <c r="F492" s="74">
        <f t="shared" si="10"/>
        <v>128</v>
      </c>
      <c r="G492" s="77" t="s">
        <v>13</v>
      </c>
      <c r="H492" s="20"/>
    </row>
    <row r="493" s="1" customFormat="1" ht="36" customHeight="1" spans="1:8">
      <c r="A493" s="40" t="s">
        <v>467</v>
      </c>
      <c r="B493" s="24" t="s">
        <v>492</v>
      </c>
      <c r="C493" s="22"/>
      <c r="D493" s="41">
        <v>0.064</v>
      </c>
      <c r="E493" s="20"/>
      <c r="F493" s="74">
        <f t="shared" si="10"/>
        <v>25.6</v>
      </c>
      <c r="G493" s="77" t="s">
        <v>13</v>
      </c>
      <c r="H493" s="20"/>
    </row>
    <row r="494" s="1" customFormat="1" ht="36" customHeight="1" spans="1:8">
      <c r="A494" s="40" t="s">
        <v>467</v>
      </c>
      <c r="B494" s="24" t="s">
        <v>493</v>
      </c>
      <c r="C494" s="22"/>
      <c r="D494" s="41">
        <v>0.32</v>
      </c>
      <c r="E494" s="20"/>
      <c r="F494" s="74">
        <f t="shared" si="10"/>
        <v>128</v>
      </c>
      <c r="G494" s="77" t="s">
        <v>13</v>
      </c>
      <c r="H494" s="20"/>
    </row>
    <row r="495" s="1" customFormat="1" ht="36" customHeight="1" spans="1:8">
      <c r="A495" s="40" t="s">
        <v>467</v>
      </c>
      <c r="B495" s="24" t="s">
        <v>494</v>
      </c>
      <c r="C495" s="22"/>
      <c r="D495" s="41">
        <v>0.32</v>
      </c>
      <c r="E495" s="20"/>
      <c r="F495" s="74">
        <f t="shared" si="10"/>
        <v>128</v>
      </c>
      <c r="G495" s="77" t="s">
        <v>13</v>
      </c>
      <c r="H495" s="20"/>
    </row>
    <row r="496" s="1" customFormat="1" ht="36" customHeight="1" spans="1:8">
      <c r="A496" s="40" t="s">
        <v>467</v>
      </c>
      <c r="B496" s="24" t="s">
        <v>495</v>
      </c>
      <c r="C496" s="22"/>
      <c r="D496" s="41">
        <v>0.256</v>
      </c>
      <c r="E496" s="20"/>
      <c r="F496" s="74">
        <f t="shared" si="10"/>
        <v>102.4</v>
      </c>
      <c r="G496" s="77" t="s">
        <v>13</v>
      </c>
      <c r="H496" s="20"/>
    </row>
    <row r="497" s="1" customFormat="1" ht="36" customHeight="1" spans="1:8">
      <c r="A497" s="40" t="s">
        <v>467</v>
      </c>
      <c r="B497" s="24" t="s">
        <v>496</v>
      </c>
      <c r="C497" s="22"/>
      <c r="D497" s="41">
        <v>0.32</v>
      </c>
      <c r="E497" s="20"/>
      <c r="F497" s="74">
        <f t="shared" si="10"/>
        <v>128</v>
      </c>
      <c r="G497" s="77" t="s">
        <v>13</v>
      </c>
      <c r="H497" s="20"/>
    </row>
    <row r="498" s="1" customFormat="1" ht="36" customHeight="1" spans="1:8">
      <c r="A498" s="40" t="s">
        <v>467</v>
      </c>
      <c r="B498" s="24" t="s">
        <v>497</v>
      </c>
      <c r="C498" s="22"/>
      <c r="D498" s="41">
        <v>0.32</v>
      </c>
      <c r="E498" s="20"/>
      <c r="F498" s="74">
        <f t="shared" si="10"/>
        <v>128</v>
      </c>
      <c r="G498" s="77" t="s">
        <v>13</v>
      </c>
      <c r="H498" s="20"/>
    </row>
    <row r="499" s="1" customFormat="1" ht="36" customHeight="1" spans="1:8">
      <c r="A499" s="40" t="s">
        <v>467</v>
      </c>
      <c r="B499" s="24" t="s">
        <v>498</v>
      </c>
      <c r="C499" s="22"/>
      <c r="D499" s="41">
        <v>0.256</v>
      </c>
      <c r="E499" s="20"/>
      <c r="F499" s="74">
        <f t="shared" si="10"/>
        <v>102.4</v>
      </c>
      <c r="G499" s="77" t="s">
        <v>13</v>
      </c>
      <c r="H499" s="20"/>
    </row>
    <row r="500" s="1" customFormat="1" ht="36" customHeight="1" spans="1:8">
      <c r="A500" s="40" t="s">
        <v>467</v>
      </c>
      <c r="B500" s="24" t="s">
        <v>499</v>
      </c>
      <c r="C500" s="22"/>
      <c r="D500" s="41">
        <v>0.576</v>
      </c>
      <c r="E500" s="20"/>
      <c r="F500" s="74">
        <f t="shared" si="10"/>
        <v>230.4</v>
      </c>
      <c r="G500" s="77" t="s">
        <v>13</v>
      </c>
      <c r="H500" s="20"/>
    </row>
    <row r="501" s="1" customFormat="1" ht="36" customHeight="1" spans="1:8">
      <c r="A501" s="40" t="s">
        <v>467</v>
      </c>
      <c r="B501" s="24" t="s">
        <v>500</v>
      </c>
      <c r="C501" s="22"/>
      <c r="D501" s="41">
        <v>0.256</v>
      </c>
      <c r="E501" s="20"/>
      <c r="F501" s="74">
        <f t="shared" si="10"/>
        <v>102.4</v>
      </c>
      <c r="G501" s="77" t="s">
        <v>13</v>
      </c>
      <c r="H501" s="20"/>
    </row>
    <row r="502" s="1" customFormat="1" ht="36" customHeight="1" spans="1:8">
      <c r="A502" s="40" t="s">
        <v>467</v>
      </c>
      <c r="B502" s="24" t="s">
        <v>501</v>
      </c>
      <c r="C502" s="22"/>
      <c r="D502" s="41">
        <v>0.32</v>
      </c>
      <c r="E502" s="20"/>
      <c r="F502" s="74">
        <f t="shared" si="10"/>
        <v>128</v>
      </c>
      <c r="G502" s="77" t="s">
        <v>13</v>
      </c>
      <c r="H502" s="20"/>
    </row>
    <row r="503" s="1" customFormat="1" ht="36" customHeight="1" spans="1:8">
      <c r="A503" s="40" t="s">
        <v>467</v>
      </c>
      <c r="B503" s="24" t="s">
        <v>502</v>
      </c>
      <c r="C503" s="22"/>
      <c r="D503" s="41">
        <v>0.32</v>
      </c>
      <c r="E503" s="20"/>
      <c r="F503" s="74">
        <f t="shared" si="10"/>
        <v>128</v>
      </c>
      <c r="G503" s="77" t="s">
        <v>13</v>
      </c>
      <c r="H503" s="20"/>
    </row>
    <row r="504" s="1" customFormat="1" ht="36" customHeight="1" spans="1:8">
      <c r="A504" s="40" t="s">
        <v>467</v>
      </c>
      <c r="B504" s="24" t="s">
        <v>503</v>
      </c>
      <c r="C504" s="22"/>
      <c r="D504" s="41">
        <v>0.384</v>
      </c>
      <c r="E504" s="20"/>
      <c r="F504" s="74">
        <f t="shared" si="10"/>
        <v>153.6</v>
      </c>
      <c r="G504" s="77" t="s">
        <v>13</v>
      </c>
      <c r="H504" s="20"/>
    </row>
    <row r="505" s="1" customFormat="1" ht="36" customHeight="1" spans="1:8">
      <c r="A505" s="40" t="s">
        <v>467</v>
      </c>
      <c r="B505" s="24" t="s">
        <v>504</v>
      </c>
      <c r="C505" s="22"/>
      <c r="D505" s="41">
        <v>0.32</v>
      </c>
      <c r="E505" s="20"/>
      <c r="F505" s="74">
        <f t="shared" si="10"/>
        <v>128</v>
      </c>
      <c r="G505" s="77" t="s">
        <v>13</v>
      </c>
      <c r="H505" s="20"/>
    </row>
    <row r="506" s="1" customFormat="1" ht="36" customHeight="1" spans="1:8">
      <c r="A506" s="40" t="s">
        <v>467</v>
      </c>
      <c r="B506" s="24" t="s">
        <v>505</v>
      </c>
      <c r="C506" s="22"/>
      <c r="D506" s="41">
        <v>0.512</v>
      </c>
      <c r="E506" s="20"/>
      <c r="F506" s="74">
        <f t="shared" si="10"/>
        <v>204.8</v>
      </c>
      <c r="G506" s="77" t="s">
        <v>13</v>
      </c>
      <c r="H506" s="20"/>
    </row>
    <row r="507" s="1" customFormat="1" ht="36" customHeight="1" spans="1:8">
      <c r="A507" s="40" t="s">
        <v>467</v>
      </c>
      <c r="B507" s="24" t="s">
        <v>506</v>
      </c>
      <c r="C507" s="22"/>
      <c r="D507" s="41">
        <v>0.256</v>
      </c>
      <c r="E507" s="20"/>
      <c r="F507" s="74">
        <f t="shared" si="10"/>
        <v>102.4</v>
      </c>
      <c r="G507" s="77" t="s">
        <v>13</v>
      </c>
      <c r="H507" s="20"/>
    </row>
    <row r="508" s="1" customFormat="1" ht="36" customHeight="1" spans="1:8">
      <c r="A508" s="40" t="s">
        <v>467</v>
      </c>
      <c r="B508" s="24" t="s">
        <v>507</v>
      </c>
      <c r="C508" s="22"/>
      <c r="D508" s="41">
        <v>0.32</v>
      </c>
      <c r="E508" s="20"/>
      <c r="F508" s="74">
        <f t="shared" si="10"/>
        <v>128</v>
      </c>
      <c r="G508" s="77" t="s">
        <v>13</v>
      </c>
      <c r="H508" s="20"/>
    </row>
    <row r="509" s="1" customFormat="1" ht="36" customHeight="1" spans="1:8">
      <c r="A509" s="40" t="s">
        <v>467</v>
      </c>
      <c r="B509" s="24" t="s">
        <v>508</v>
      </c>
      <c r="C509" s="22"/>
      <c r="D509" s="41">
        <v>0.384</v>
      </c>
      <c r="E509" s="20"/>
      <c r="F509" s="74">
        <f t="shared" si="10"/>
        <v>153.6</v>
      </c>
      <c r="G509" s="77" t="s">
        <v>13</v>
      </c>
      <c r="H509" s="20"/>
    </row>
    <row r="510" s="1" customFormat="1" ht="36" customHeight="1" spans="1:8">
      <c r="A510" s="40" t="s">
        <v>467</v>
      </c>
      <c r="B510" s="24" t="s">
        <v>509</v>
      </c>
      <c r="C510" s="22"/>
      <c r="D510" s="41">
        <v>0.32</v>
      </c>
      <c r="E510" s="20"/>
      <c r="F510" s="74">
        <f t="shared" si="10"/>
        <v>128</v>
      </c>
      <c r="G510" s="77" t="s">
        <v>13</v>
      </c>
      <c r="H510" s="20"/>
    </row>
    <row r="511" s="1" customFormat="1" ht="36" customHeight="1" spans="1:8">
      <c r="A511" s="40" t="s">
        <v>467</v>
      </c>
      <c r="B511" s="24" t="s">
        <v>510</v>
      </c>
      <c r="C511" s="22"/>
      <c r="D511" s="41">
        <v>0.256</v>
      </c>
      <c r="E511" s="20"/>
      <c r="F511" s="74">
        <f t="shared" si="10"/>
        <v>102.4</v>
      </c>
      <c r="G511" s="77" t="s">
        <v>13</v>
      </c>
      <c r="H511" s="20"/>
    </row>
    <row r="512" s="1" customFormat="1" ht="36" customHeight="1" spans="1:8">
      <c r="A512" s="40" t="s">
        <v>467</v>
      </c>
      <c r="B512" s="24" t="s">
        <v>511</v>
      </c>
      <c r="C512" s="22"/>
      <c r="D512" s="41">
        <v>0.256</v>
      </c>
      <c r="E512" s="20"/>
      <c r="F512" s="74">
        <f t="shared" si="10"/>
        <v>102.4</v>
      </c>
      <c r="G512" s="77" t="s">
        <v>13</v>
      </c>
      <c r="H512" s="20"/>
    </row>
    <row r="513" s="1" customFormat="1" ht="36" customHeight="1" spans="1:8">
      <c r="A513" s="40" t="s">
        <v>467</v>
      </c>
      <c r="B513" s="24" t="s">
        <v>512</v>
      </c>
      <c r="C513" s="22"/>
      <c r="D513" s="41">
        <v>0.192</v>
      </c>
      <c r="E513" s="20"/>
      <c r="F513" s="74">
        <f t="shared" si="10"/>
        <v>76.8</v>
      </c>
      <c r="G513" s="77" t="s">
        <v>13</v>
      </c>
      <c r="H513" s="20"/>
    </row>
    <row r="514" s="1" customFormat="1" ht="36" customHeight="1" spans="1:8">
      <c r="A514" s="40" t="s">
        <v>467</v>
      </c>
      <c r="B514" s="24" t="s">
        <v>513</v>
      </c>
      <c r="C514" s="22"/>
      <c r="D514" s="41">
        <v>0.384</v>
      </c>
      <c r="E514" s="20"/>
      <c r="F514" s="74">
        <f t="shared" si="10"/>
        <v>153.6</v>
      </c>
      <c r="G514" s="77" t="s">
        <v>13</v>
      </c>
      <c r="H514" s="20"/>
    </row>
    <row r="515" s="1" customFormat="1" ht="36" customHeight="1" spans="1:8">
      <c r="A515" s="40" t="s">
        <v>467</v>
      </c>
      <c r="B515" s="24" t="s">
        <v>514</v>
      </c>
      <c r="C515" s="22"/>
      <c r="D515" s="41">
        <v>0.384</v>
      </c>
      <c r="E515" s="20"/>
      <c r="F515" s="74">
        <f t="shared" si="10"/>
        <v>153.6</v>
      </c>
      <c r="G515" s="77" t="s">
        <v>13</v>
      </c>
      <c r="H515" s="20"/>
    </row>
    <row r="516" s="1" customFormat="1" ht="36" customHeight="1" spans="1:8">
      <c r="A516" s="40" t="s">
        <v>467</v>
      </c>
      <c r="B516" s="24" t="s">
        <v>515</v>
      </c>
      <c r="C516" s="22"/>
      <c r="D516" s="41">
        <v>0.384</v>
      </c>
      <c r="E516" s="20"/>
      <c r="F516" s="74">
        <f t="shared" si="10"/>
        <v>153.6</v>
      </c>
      <c r="G516" s="77" t="s">
        <v>13</v>
      </c>
      <c r="H516" s="20"/>
    </row>
    <row r="517" s="1" customFormat="1" ht="36" customHeight="1" spans="1:8">
      <c r="A517" s="40" t="s">
        <v>467</v>
      </c>
      <c r="B517" s="24" t="s">
        <v>440</v>
      </c>
      <c r="C517" s="22"/>
      <c r="D517" s="41">
        <v>0.512</v>
      </c>
      <c r="E517" s="20"/>
      <c r="F517" s="74">
        <f t="shared" si="10"/>
        <v>204.8</v>
      </c>
      <c r="G517" s="77" t="s">
        <v>13</v>
      </c>
      <c r="H517" s="20"/>
    </row>
    <row r="518" s="1" customFormat="1" ht="36" customHeight="1" spans="1:8">
      <c r="A518" s="40" t="s">
        <v>467</v>
      </c>
      <c r="B518" s="24" t="s">
        <v>516</v>
      </c>
      <c r="C518" s="22"/>
      <c r="D518" s="41">
        <v>0.384</v>
      </c>
      <c r="E518" s="20"/>
      <c r="F518" s="74">
        <f t="shared" si="10"/>
        <v>153.6</v>
      </c>
      <c r="G518" s="77" t="s">
        <v>13</v>
      </c>
      <c r="H518" s="20"/>
    </row>
    <row r="519" s="1" customFormat="1" ht="36" customHeight="1" spans="1:8">
      <c r="A519" s="40" t="s">
        <v>467</v>
      </c>
      <c r="B519" s="24" t="s">
        <v>517</v>
      </c>
      <c r="C519" s="22"/>
      <c r="D519" s="41">
        <v>0.32</v>
      </c>
      <c r="E519" s="20"/>
      <c r="F519" s="74">
        <f t="shared" si="10"/>
        <v>128</v>
      </c>
      <c r="G519" s="77" t="s">
        <v>13</v>
      </c>
      <c r="H519" s="20"/>
    </row>
    <row r="520" s="1" customFormat="1" ht="36" customHeight="1" spans="1:8">
      <c r="A520" s="40" t="s">
        <v>467</v>
      </c>
      <c r="B520" s="24" t="s">
        <v>518</v>
      </c>
      <c r="C520" s="22"/>
      <c r="D520" s="41">
        <v>0.384</v>
      </c>
      <c r="E520" s="20"/>
      <c r="F520" s="74">
        <f t="shared" si="10"/>
        <v>153.6</v>
      </c>
      <c r="G520" s="77" t="s">
        <v>13</v>
      </c>
      <c r="H520" s="20"/>
    </row>
    <row r="521" s="1" customFormat="1" ht="36" customHeight="1" spans="1:8">
      <c r="A521" s="40" t="s">
        <v>467</v>
      </c>
      <c r="B521" s="24" t="s">
        <v>519</v>
      </c>
      <c r="C521" s="22"/>
      <c r="D521" s="41">
        <v>0.32</v>
      </c>
      <c r="E521" s="20"/>
      <c r="F521" s="74">
        <f t="shared" si="10"/>
        <v>128</v>
      </c>
      <c r="G521" s="77" t="s">
        <v>13</v>
      </c>
      <c r="H521" s="20"/>
    </row>
    <row r="522" s="1" customFormat="1" ht="36" customHeight="1" spans="1:8">
      <c r="A522" s="40" t="s">
        <v>467</v>
      </c>
      <c r="B522" s="24" t="s">
        <v>520</v>
      </c>
      <c r="C522" s="22"/>
      <c r="D522" s="41">
        <v>0.448</v>
      </c>
      <c r="E522" s="20"/>
      <c r="F522" s="74">
        <f t="shared" si="10"/>
        <v>179.2</v>
      </c>
      <c r="G522" s="77" t="s">
        <v>13</v>
      </c>
      <c r="H522" s="20"/>
    </row>
    <row r="523" s="1" customFormat="1" ht="36" customHeight="1" spans="1:8">
      <c r="A523" s="40" t="s">
        <v>467</v>
      </c>
      <c r="B523" s="24" t="s">
        <v>521</v>
      </c>
      <c r="C523" s="22"/>
      <c r="D523" s="41">
        <v>0.448</v>
      </c>
      <c r="E523" s="20"/>
      <c r="F523" s="74">
        <f t="shared" si="10"/>
        <v>179.2</v>
      </c>
      <c r="G523" s="77" t="s">
        <v>13</v>
      </c>
      <c r="H523" s="20"/>
    </row>
    <row r="524" s="1" customFormat="1" ht="36" customHeight="1" spans="1:8">
      <c r="A524" s="40" t="s">
        <v>467</v>
      </c>
      <c r="B524" s="24" t="s">
        <v>522</v>
      </c>
      <c r="C524" s="22"/>
      <c r="D524" s="41">
        <v>0.192</v>
      </c>
      <c r="E524" s="20"/>
      <c r="F524" s="74">
        <f t="shared" si="10"/>
        <v>76.8</v>
      </c>
      <c r="G524" s="77" t="s">
        <v>13</v>
      </c>
      <c r="H524" s="20"/>
    </row>
    <row r="525" s="1" customFormat="1" ht="36" customHeight="1" spans="1:8">
      <c r="A525" s="40" t="s">
        <v>467</v>
      </c>
      <c r="B525" s="24" t="s">
        <v>523</v>
      </c>
      <c r="C525" s="22"/>
      <c r="D525" s="41">
        <v>0.134</v>
      </c>
      <c r="E525" s="20"/>
      <c r="F525" s="74">
        <f t="shared" si="10"/>
        <v>53.6</v>
      </c>
      <c r="G525" s="77" t="s">
        <v>13</v>
      </c>
      <c r="H525" s="20"/>
    </row>
    <row r="526" s="1" customFormat="1" ht="36" customHeight="1" spans="1:8">
      <c r="A526" s="40" t="s">
        <v>467</v>
      </c>
      <c r="B526" s="24" t="s">
        <v>524</v>
      </c>
      <c r="C526" s="22"/>
      <c r="D526" s="41">
        <v>0.448</v>
      </c>
      <c r="E526" s="20"/>
      <c r="F526" s="74">
        <f t="shared" si="10"/>
        <v>179.2</v>
      </c>
      <c r="G526" s="77" t="s">
        <v>13</v>
      </c>
      <c r="H526" s="20"/>
    </row>
    <row r="527" s="1" customFormat="1" ht="36" customHeight="1" spans="1:8">
      <c r="A527" s="40" t="s">
        <v>467</v>
      </c>
      <c r="B527" s="24" t="s">
        <v>525</v>
      </c>
      <c r="C527" s="22"/>
      <c r="D527" s="41">
        <v>0.32</v>
      </c>
      <c r="E527" s="20"/>
      <c r="F527" s="74">
        <f t="shared" si="10"/>
        <v>128</v>
      </c>
      <c r="G527" s="77" t="s">
        <v>13</v>
      </c>
      <c r="H527" s="20"/>
    </row>
    <row r="528" s="1" customFormat="1" ht="36" customHeight="1" spans="1:8">
      <c r="A528" s="40" t="s">
        <v>467</v>
      </c>
      <c r="B528" s="24" t="s">
        <v>526</v>
      </c>
      <c r="C528" s="22"/>
      <c r="D528" s="41">
        <v>0.384</v>
      </c>
      <c r="E528" s="20"/>
      <c r="F528" s="74">
        <f t="shared" si="10"/>
        <v>153.6</v>
      </c>
      <c r="G528" s="77" t="s">
        <v>13</v>
      </c>
      <c r="H528" s="20"/>
    </row>
    <row r="529" s="1" customFormat="1" ht="36" customHeight="1" spans="1:8">
      <c r="A529" s="40" t="s">
        <v>467</v>
      </c>
      <c r="B529" s="24" t="s">
        <v>527</v>
      </c>
      <c r="C529" s="22"/>
      <c r="D529" s="41">
        <v>0.192</v>
      </c>
      <c r="E529" s="20"/>
      <c r="F529" s="74">
        <f t="shared" si="10"/>
        <v>76.8</v>
      </c>
      <c r="G529" s="77" t="s">
        <v>13</v>
      </c>
      <c r="H529" s="20"/>
    </row>
    <row r="530" s="1" customFormat="1" ht="36" customHeight="1" spans="1:8">
      <c r="A530" s="40" t="s">
        <v>467</v>
      </c>
      <c r="B530" s="24" t="s">
        <v>528</v>
      </c>
      <c r="C530" s="22"/>
      <c r="D530" s="41">
        <v>0.448</v>
      </c>
      <c r="E530" s="20"/>
      <c r="F530" s="74">
        <f t="shared" si="10"/>
        <v>179.2</v>
      </c>
      <c r="G530" s="77" t="s">
        <v>13</v>
      </c>
      <c r="H530" s="20"/>
    </row>
    <row r="531" s="1" customFormat="1" ht="36" customHeight="1" spans="1:8">
      <c r="A531" s="40" t="s">
        <v>467</v>
      </c>
      <c r="B531" s="24" t="s">
        <v>529</v>
      </c>
      <c r="C531" s="22"/>
      <c r="D531" s="41">
        <v>0.512</v>
      </c>
      <c r="E531" s="20"/>
      <c r="F531" s="74">
        <f t="shared" si="10"/>
        <v>204.8</v>
      </c>
      <c r="G531" s="77" t="s">
        <v>13</v>
      </c>
      <c r="H531" s="20"/>
    </row>
    <row r="532" s="1" customFormat="1" ht="36" customHeight="1" spans="1:8">
      <c r="A532" s="40" t="s">
        <v>467</v>
      </c>
      <c r="B532" s="24" t="s">
        <v>530</v>
      </c>
      <c r="C532" s="22"/>
      <c r="D532" s="41">
        <v>0.32</v>
      </c>
      <c r="E532" s="20"/>
      <c r="F532" s="74">
        <f t="shared" si="10"/>
        <v>128</v>
      </c>
      <c r="G532" s="77" t="s">
        <v>13</v>
      </c>
      <c r="H532" s="20"/>
    </row>
    <row r="533" s="1" customFormat="1" ht="36" customHeight="1" spans="1:8">
      <c r="A533" s="40" t="s">
        <v>467</v>
      </c>
      <c r="B533" s="24" t="s">
        <v>531</v>
      </c>
      <c r="C533" s="22"/>
      <c r="D533" s="41">
        <v>0.64</v>
      </c>
      <c r="E533" s="20"/>
      <c r="F533" s="74">
        <f t="shared" ref="F533:F596" si="11">D533*400+E533*170</f>
        <v>256</v>
      </c>
      <c r="G533" s="77" t="s">
        <v>13</v>
      </c>
      <c r="H533" s="20"/>
    </row>
    <row r="534" s="1" customFormat="1" ht="36" customHeight="1" spans="1:8">
      <c r="A534" s="40" t="s">
        <v>467</v>
      </c>
      <c r="B534" s="24" t="s">
        <v>532</v>
      </c>
      <c r="C534" s="22"/>
      <c r="D534" s="41">
        <v>0.128</v>
      </c>
      <c r="E534" s="20"/>
      <c r="F534" s="74">
        <f t="shared" si="11"/>
        <v>51.2</v>
      </c>
      <c r="G534" s="77" t="s">
        <v>13</v>
      </c>
      <c r="H534" s="20"/>
    </row>
    <row r="535" s="1" customFormat="1" ht="36" customHeight="1" spans="1:8">
      <c r="A535" s="40" t="s">
        <v>467</v>
      </c>
      <c r="B535" s="24" t="s">
        <v>533</v>
      </c>
      <c r="C535" s="22"/>
      <c r="D535" s="41">
        <v>0.256</v>
      </c>
      <c r="E535" s="20"/>
      <c r="F535" s="74">
        <f t="shared" si="11"/>
        <v>102.4</v>
      </c>
      <c r="G535" s="77" t="s">
        <v>13</v>
      </c>
      <c r="H535" s="20"/>
    </row>
    <row r="536" s="1" customFormat="1" ht="36" customHeight="1" spans="1:8">
      <c r="A536" s="40" t="s">
        <v>467</v>
      </c>
      <c r="B536" s="24" t="s">
        <v>534</v>
      </c>
      <c r="C536" s="22"/>
      <c r="D536" s="41">
        <v>0.384</v>
      </c>
      <c r="E536" s="20"/>
      <c r="F536" s="74">
        <f t="shared" si="11"/>
        <v>153.6</v>
      </c>
      <c r="G536" s="77" t="s">
        <v>13</v>
      </c>
      <c r="H536" s="20"/>
    </row>
    <row r="537" s="1" customFormat="1" ht="36" customHeight="1" spans="1:8">
      <c r="A537" s="40" t="s">
        <v>467</v>
      </c>
      <c r="B537" s="24" t="s">
        <v>535</v>
      </c>
      <c r="C537" s="22"/>
      <c r="D537" s="41">
        <v>0.128</v>
      </c>
      <c r="E537" s="20"/>
      <c r="F537" s="74">
        <f t="shared" si="11"/>
        <v>51.2</v>
      </c>
      <c r="G537" s="77" t="s">
        <v>13</v>
      </c>
      <c r="H537" s="20"/>
    </row>
    <row r="538" s="1" customFormat="1" ht="36" customHeight="1" spans="1:8">
      <c r="A538" s="40" t="s">
        <v>467</v>
      </c>
      <c r="B538" s="24" t="s">
        <v>536</v>
      </c>
      <c r="C538" s="22"/>
      <c r="D538" s="41">
        <v>0.32</v>
      </c>
      <c r="E538" s="20"/>
      <c r="F538" s="74">
        <f t="shared" si="11"/>
        <v>128</v>
      </c>
      <c r="G538" s="77" t="s">
        <v>13</v>
      </c>
      <c r="H538" s="20"/>
    </row>
    <row r="539" s="1" customFormat="1" ht="36" customHeight="1" spans="1:8">
      <c r="A539" s="40" t="s">
        <v>467</v>
      </c>
      <c r="B539" s="24" t="s">
        <v>537</v>
      </c>
      <c r="C539" s="22"/>
      <c r="D539" s="41">
        <v>0.448</v>
      </c>
      <c r="E539" s="20"/>
      <c r="F539" s="74">
        <f t="shared" si="11"/>
        <v>179.2</v>
      </c>
      <c r="G539" s="77" t="s">
        <v>13</v>
      </c>
      <c r="H539" s="20"/>
    </row>
    <row r="540" s="1" customFormat="1" ht="36" customHeight="1" spans="1:8">
      <c r="A540" s="40" t="s">
        <v>467</v>
      </c>
      <c r="B540" s="24" t="s">
        <v>538</v>
      </c>
      <c r="C540" s="22"/>
      <c r="D540" s="41">
        <v>0.32</v>
      </c>
      <c r="E540" s="20"/>
      <c r="F540" s="74">
        <f t="shared" si="11"/>
        <v>128</v>
      </c>
      <c r="G540" s="77" t="s">
        <v>13</v>
      </c>
      <c r="H540" s="20"/>
    </row>
    <row r="541" s="1" customFormat="1" ht="36" customHeight="1" spans="1:8">
      <c r="A541" s="40" t="s">
        <v>467</v>
      </c>
      <c r="B541" s="24" t="s">
        <v>539</v>
      </c>
      <c r="C541" s="22"/>
      <c r="D541" s="41">
        <v>0.064</v>
      </c>
      <c r="E541" s="20"/>
      <c r="F541" s="74">
        <f t="shared" si="11"/>
        <v>25.6</v>
      </c>
      <c r="G541" s="77" t="s">
        <v>13</v>
      </c>
      <c r="H541" s="20"/>
    </row>
    <row r="542" s="1" customFormat="1" ht="36" customHeight="1" spans="1:8">
      <c r="A542" s="40" t="s">
        <v>467</v>
      </c>
      <c r="B542" s="24" t="s">
        <v>540</v>
      </c>
      <c r="C542" s="22"/>
      <c r="D542" s="41">
        <v>0.256</v>
      </c>
      <c r="E542" s="20"/>
      <c r="F542" s="74">
        <f t="shared" si="11"/>
        <v>102.4</v>
      </c>
      <c r="G542" s="77" t="s">
        <v>13</v>
      </c>
      <c r="H542" s="20"/>
    </row>
    <row r="543" s="1" customFormat="1" ht="36" customHeight="1" spans="1:8">
      <c r="A543" s="40" t="s">
        <v>467</v>
      </c>
      <c r="B543" s="24" t="s">
        <v>541</v>
      </c>
      <c r="C543" s="22"/>
      <c r="D543" s="41">
        <v>0.32</v>
      </c>
      <c r="E543" s="20"/>
      <c r="F543" s="74">
        <f t="shared" si="11"/>
        <v>128</v>
      </c>
      <c r="G543" s="77" t="s">
        <v>13</v>
      </c>
      <c r="H543" s="20"/>
    </row>
    <row r="544" s="1" customFormat="1" ht="36" customHeight="1" spans="1:8">
      <c r="A544" s="40" t="s">
        <v>467</v>
      </c>
      <c r="B544" s="24" t="s">
        <v>542</v>
      </c>
      <c r="C544" s="22"/>
      <c r="D544" s="41">
        <v>0.256</v>
      </c>
      <c r="E544" s="20"/>
      <c r="F544" s="74">
        <f t="shared" si="11"/>
        <v>102.4</v>
      </c>
      <c r="G544" s="77" t="s">
        <v>13</v>
      </c>
      <c r="H544" s="20"/>
    </row>
    <row r="545" s="1" customFormat="1" ht="36" customHeight="1" spans="1:8">
      <c r="A545" s="40" t="s">
        <v>467</v>
      </c>
      <c r="B545" s="24" t="s">
        <v>543</v>
      </c>
      <c r="C545" s="22"/>
      <c r="D545" s="41">
        <v>0.448</v>
      </c>
      <c r="E545" s="20"/>
      <c r="F545" s="74">
        <f t="shared" si="11"/>
        <v>179.2</v>
      </c>
      <c r="G545" s="77" t="s">
        <v>13</v>
      </c>
      <c r="H545" s="20"/>
    </row>
    <row r="546" s="1" customFormat="1" ht="36" customHeight="1" spans="1:8">
      <c r="A546" s="40" t="s">
        <v>467</v>
      </c>
      <c r="B546" s="24" t="s">
        <v>544</v>
      </c>
      <c r="C546" s="22"/>
      <c r="D546" s="41">
        <v>0.32</v>
      </c>
      <c r="E546" s="20"/>
      <c r="F546" s="74">
        <f t="shared" si="11"/>
        <v>128</v>
      </c>
      <c r="G546" s="77" t="s">
        <v>13</v>
      </c>
      <c r="H546" s="20"/>
    </row>
    <row r="547" s="1" customFormat="1" ht="36" customHeight="1" spans="1:8">
      <c r="A547" s="40" t="s">
        <v>467</v>
      </c>
      <c r="B547" s="24" t="s">
        <v>545</v>
      </c>
      <c r="C547" s="22"/>
      <c r="D547" s="41">
        <v>0.32</v>
      </c>
      <c r="E547" s="20"/>
      <c r="F547" s="74">
        <f t="shared" si="11"/>
        <v>128</v>
      </c>
      <c r="G547" s="77" t="s">
        <v>13</v>
      </c>
      <c r="H547" s="20"/>
    </row>
    <row r="548" s="1" customFormat="1" ht="36" customHeight="1" spans="1:8">
      <c r="A548" s="40" t="s">
        <v>467</v>
      </c>
      <c r="B548" s="24" t="s">
        <v>546</v>
      </c>
      <c r="C548" s="22"/>
      <c r="D548" s="41">
        <v>0.512</v>
      </c>
      <c r="E548" s="20"/>
      <c r="F548" s="74">
        <f t="shared" si="11"/>
        <v>204.8</v>
      </c>
      <c r="G548" s="77" t="s">
        <v>13</v>
      </c>
      <c r="H548" s="20"/>
    </row>
    <row r="549" s="1" customFormat="1" ht="36" customHeight="1" spans="1:8">
      <c r="A549" s="40" t="s">
        <v>467</v>
      </c>
      <c r="B549" s="24" t="s">
        <v>547</v>
      </c>
      <c r="C549" s="22"/>
      <c r="D549" s="41">
        <v>0.32</v>
      </c>
      <c r="E549" s="20"/>
      <c r="F549" s="74">
        <f t="shared" si="11"/>
        <v>128</v>
      </c>
      <c r="G549" s="77" t="s">
        <v>13</v>
      </c>
      <c r="H549" s="20"/>
    </row>
    <row r="550" s="1" customFormat="1" ht="36" customHeight="1" spans="1:8">
      <c r="A550" s="40" t="s">
        <v>467</v>
      </c>
      <c r="B550" s="24" t="s">
        <v>548</v>
      </c>
      <c r="C550" s="22"/>
      <c r="D550" s="41">
        <v>0.64</v>
      </c>
      <c r="E550" s="20"/>
      <c r="F550" s="74">
        <f t="shared" si="11"/>
        <v>256</v>
      </c>
      <c r="G550" s="77" t="s">
        <v>13</v>
      </c>
      <c r="H550" s="20"/>
    </row>
    <row r="551" s="1" customFormat="1" ht="36" customHeight="1" spans="1:8">
      <c r="A551" s="40" t="s">
        <v>467</v>
      </c>
      <c r="B551" s="24" t="s">
        <v>549</v>
      </c>
      <c r="C551" s="22"/>
      <c r="D551" s="41">
        <v>0.32</v>
      </c>
      <c r="E551" s="20"/>
      <c r="F551" s="74">
        <f t="shared" si="11"/>
        <v>128</v>
      </c>
      <c r="G551" s="77" t="s">
        <v>13</v>
      </c>
      <c r="H551" s="20"/>
    </row>
    <row r="552" s="1" customFormat="1" ht="36" customHeight="1" spans="1:8">
      <c r="A552" s="40" t="s">
        <v>467</v>
      </c>
      <c r="B552" s="24" t="s">
        <v>550</v>
      </c>
      <c r="C552" s="22"/>
      <c r="D552" s="41">
        <v>0.384</v>
      </c>
      <c r="E552" s="20"/>
      <c r="F552" s="74">
        <f t="shared" si="11"/>
        <v>153.6</v>
      </c>
      <c r="G552" s="77" t="s">
        <v>13</v>
      </c>
      <c r="H552" s="20"/>
    </row>
    <row r="553" s="1" customFormat="1" ht="36" customHeight="1" spans="1:8">
      <c r="A553" s="40" t="s">
        <v>467</v>
      </c>
      <c r="B553" s="24" t="s">
        <v>551</v>
      </c>
      <c r="C553" s="22"/>
      <c r="D553" s="41">
        <v>0.256</v>
      </c>
      <c r="E553" s="20"/>
      <c r="F553" s="74">
        <f t="shared" si="11"/>
        <v>102.4</v>
      </c>
      <c r="G553" s="77" t="s">
        <v>13</v>
      </c>
      <c r="H553" s="20"/>
    </row>
    <row r="554" s="1" customFormat="1" ht="36" customHeight="1" spans="1:8">
      <c r="A554" s="40" t="s">
        <v>467</v>
      </c>
      <c r="B554" s="56" t="s">
        <v>552</v>
      </c>
      <c r="C554" s="22"/>
      <c r="D554" s="41">
        <v>0.256</v>
      </c>
      <c r="E554" s="20"/>
      <c r="F554" s="74">
        <f t="shared" si="11"/>
        <v>102.4</v>
      </c>
      <c r="G554" s="77" t="s">
        <v>13</v>
      </c>
      <c r="H554" s="20"/>
    </row>
    <row r="555" s="1" customFormat="1" ht="36" customHeight="1" spans="1:8">
      <c r="A555" s="40" t="s">
        <v>467</v>
      </c>
      <c r="B555" s="24" t="s">
        <v>553</v>
      </c>
      <c r="C555" s="22"/>
      <c r="D555" s="41">
        <v>0.064</v>
      </c>
      <c r="E555" s="20"/>
      <c r="F555" s="74">
        <f t="shared" si="11"/>
        <v>25.6</v>
      </c>
      <c r="G555" s="77" t="s">
        <v>13</v>
      </c>
      <c r="H555" s="20"/>
    </row>
    <row r="556" s="1" customFormat="1" ht="36" customHeight="1" spans="1:8">
      <c r="A556" s="40" t="s">
        <v>467</v>
      </c>
      <c r="B556" s="24" t="s">
        <v>554</v>
      </c>
      <c r="C556" s="22"/>
      <c r="D556" s="41">
        <v>0.448</v>
      </c>
      <c r="E556" s="20"/>
      <c r="F556" s="74">
        <f t="shared" si="11"/>
        <v>179.2</v>
      </c>
      <c r="G556" s="77" t="s">
        <v>13</v>
      </c>
      <c r="H556" s="20"/>
    </row>
    <row r="557" s="1" customFormat="1" ht="36" customHeight="1" spans="1:8">
      <c r="A557" s="40" t="s">
        <v>467</v>
      </c>
      <c r="B557" s="56" t="s">
        <v>555</v>
      </c>
      <c r="C557" s="22"/>
      <c r="D557" s="41">
        <v>0.384</v>
      </c>
      <c r="E557" s="20"/>
      <c r="F557" s="74">
        <f t="shared" si="11"/>
        <v>153.6</v>
      </c>
      <c r="G557" s="77" t="s">
        <v>13</v>
      </c>
      <c r="H557" s="20"/>
    </row>
    <row r="558" s="1" customFormat="1" ht="36" customHeight="1" spans="1:8">
      <c r="A558" s="40" t="s">
        <v>467</v>
      </c>
      <c r="B558" s="24" t="s">
        <v>556</v>
      </c>
      <c r="C558" s="22"/>
      <c r="D558" s="41">
        <v>0.448</v>
      </c>
      <c r="E558" s="20"/>
      <c r="F558" s="74">
        <f t="shared" si="11"/>
        <v>179.2</v>
      </c>
      <c r="G558" s="77" t="s">
        <v>13</v>
      </c>
      <c r="H558" s="20"/>
    </row>
    <row r="559" s="1" customFormat="1" ht="36" customHeight="1" spans="1:8">
      <c r="A559" s="40" t="s">
        <v>467</v>
      </c>
      <c r="B559" s="24" t="s">
        <v>557</v>
      </c>
      <c r="C559" s="22"/>
      <c r="D559" s="41">
        <v>0.256</v>
      </c>
      <c r="E559" s="20"/>
      <c r="F559" s="74">
        <f t="shared" si="11"/>
        <v>102.4</v>
      </c>
      <c r="G559" s="77" t="s">
        <v>13</v>
      </c>
      <c r="H559" s="20"/>
    </row>
    <row r="560" s="1" customFormat="1" ht="36" customHeight="1" spans="1:8">
      <c r="A560" s="40" t="s">
        <v>467</v>
      </c>
      <c r="B560" s="56" t="s">
        <v>558</v>
      </c>
      <c r="C560" s="22"/>
      <c r="D560" s="41">
        <v>0.32</v>
      </c>
      <c r="E560" s="20"/>
      <c r="F560" s="74">
        <f t="shared" si="11"/>
        <v>128</v>
      </c>
      <c r="G560" s="77" t="s">
        <v>13</v>
      </c>
      <c r="H560" s="20"/>
    </row>
    <row r="561" s="1" customFormat="1" ht="36" customHeight="1" spans="1:8">
      <c r="A561" s="40" t="s">
        <v>467</v>
      </c>
      <c r="B561" s="24" t="s">
        <v>559</v>
      </c>
      <c r="C561" s="22"/>
      <c r="D561" s="41">
        <v>0.192</v>
      </c>
      <c r="E561" s="20"/>
      <c r="F561" s="74">
        <f t="shared" si="11"/>
        <v>76.8</v>
      </c>
      <c r="G561" s="77" t="s">
        <v>13</v>
      </c>
      <c r="H561" s="20"/>
    </row>
    <row r="562" s="1" customFormat="1" ht="36" customHeight="1" spans="1:8">
      <c r="A562" s="40" t="s">
        <v>467</v>
      </c>
      <c r="B562" s="24" t="s">
        <v>560</v>
      </c>
      <c r="C562" s="22"/>
      <c r="D562" s="41">
        <v>0.32</v>
      </c>
      <c r="E562" s="20"/>
      <c r="F562" s="74">
        <f t="shared" si="11"/>
        <v>128</v>
      </c>
      <c r="G562" s="77" t="s">
        <v>13</v>
      </c>
      <c r="H562" s="20"/>
    </row>
    <row r="563" s="1" customFormat="1" ht="36" customHeight="1" spans="1:8">
      <c r="A563" s="40" t="s">
        <v>467</v>
      </c>
      <c r="B563" s="24" t="s">
        <v>561</v>
      </c>
      <c r="C563" s="22"/>
      <c r="D563" s="41">
        <v>0.32</v>
      </c>
      <c r="E563" s="20"/>
      <c r="F563" s="74">
        <f t="shared" si="11"/>
        <v>128</v>
      </c>
      <c r="G563" s="77" t="s">
        <v>13</v>
      </c>
      <c r="H563" s="20"/>
    </row>
    <row r="564" s="1" customFormat="1" ht="36" customHeight="1" spans="1:8">
      <c r="A564" s="40" t="s">
        <v>467</v>
      </c>
      <c r="B564" s="24" t="s">
        <v>562</v>
      </c>
      <c r="C564" s="22"/>
      <c r="D564" s="41">
        <v>0.384</v>
      </c>
      <c r="E564" s="20"/>
      <c r="F564" s="74">
        <f t="shared" si="11"/>
        <v>153.6</v>
      </c>
      <c r="G564" s="77" t="s">
        <v>13</v>
      </c>
      <c r="H564" s="20"/>
    </row>
    <row r="565" s="1" customFormat="1" ht="36" customHeight="1" spans="1:8">
      <c r="A565" s="40" t="s">
        <v>467</v>
      </c>
      <c r="B565" s="24" t="s">
        <v>563</v>
      </c>
      <c r="C565" s="22"/>
      <c r="D565" s="41">
        <v>0.64</v>
      </c>
      <c r="E565" s="20"/>
      <c r="F565" s="74">
        <f t="shared" si="11"/>
        <v>256</v>
      </c>
      <c r="G565" s="77" t="s">
        <v>13</v>
      </c>
      <c r="H565" s="20"/>
    </row>
    <row r="566" s="1" customFormat="1" ht="36" customHeight="1" spans="1:8">
      <c r="A566" s="40" t="s">
        <v>467</v>
      </c>
      <c r="B566" s="24" t="s">
        <v>564</v>
      </c>
      <c r="C566" s="22"/>
      <c r="D566" s="30">
        <v>0.192</v>
      </c>
      <c r="E566" s="20"/>
      <c r="F566" s="74">
        <f t="shared" si="11"/>
        <v>76.8</v>
      </c>
      <c r="G566" s="77" t="s">
        <v>13</v>
      </c>
      <c r="H566" s="20"/>
    </row>
    <row r="567" s="1" customFormat="1" ht="36" customHeight="1" spans="1:8">
      <c r="A567" s="40" t="s">
        <v>467</v>
      </c>
      <c r="B567" s="24" t="s">
        <v>565</v>
      </c>
      <c r="C567" s="22"/>
      <c r="D567" s="41">
        <v>0.32</v>
      </c>
      <c r="E567" s="20"/>
      <c r="F567" s="74">
        <f t="shared" si="11"/>
        <v>128</v>
      </c>
      <c r="G567" s="77" t="s">
        <v>13</v>
      </c>
      <c r="H567" s="20"/>
    </row>
    <row r="568" s="1" customFormat="1" ht="36" customHeight="1" spans="1:8">
      <c r="A568" s="40" t="s">
        <v>467</v>
      </c>
      <c r="B568" s="24" t="s">
        <v>566</v>
      </c>
      <c r="C568" s="22"/>
      <c r="D568" s="41">
        <v>0.256</v>
      </c>
      <c r="E568" s="20"/>
      <c r="F568" s="74">
        <f t="shared" si="11"/>
        <v>102.4</v>
      </c>
      <c r="G568" s="77" t="s">
        <v>13</v>
      </c>
      <c r="H568" s="20"/>
    </row>
    <row r="569" s="1" customFormat="1" ht="36" customHeight="1" spans="1:8">
      <c r="A569" s="40" t="s">
        <v>467</v>
      </c>
      <c r="B569" s="24" t="s">
        <v>567</v>
      </c>
      <c r="C569" s="22"/>
      <c r="D569" s="41">
        <v>0.32</v>
      </c>
      <c r="E569" s="20"/>
      <c r="F569" s="74">
        <f t="shared" si="11"/>
        <v>128</v>
      </c>
      <c r="G569" s="77" t="s">
        <v>13</v>
      </c>
      <c r="H569" s="20"/>
    </row>
    <row r="570" s="1" customFormat="1" ht="36" customHeight="1" spans="1:8">
      <c r="A570" s="40" t="s">
        <v>467</v>
      </c>
      <c r="B570" s="24" t="s">
        <v>568</v>
      </c>
      <c r="C570" s="22"/>
      <c r="D570" s="41">
        <v>0.256</v>
      </c>
      <c r="E570" s="20"/>
      <c r="F570" s="74">
        <f t="shared" si="11"/>
        <v>102.4</v>
      </c>
      <c r="G570" s="77" t="s">
        <v>13</v>
      </c>
      <c r="H570" s="20"/>
    </row>
    <row r="571" s="1" customFormat="1" ht="36" customHeight="1" spans="1:8">
      <c r="A571" s="40" t="s">
        <v>467</v>
      </c>
      <c r="B571" s="24" t="s">
        <v>569</v>
      </c>
      <c r="C571" s="22"/>
      <c r="D571" s="41">
        <v>0.448</v>
      </c>
      <c r="E571" s="20"/>
      <c r="F571" s="74">
        <f t="shared" si="11"/>
        <v>179.2</v>
      </c>
      <c r="G571" s="77" t="s">
        <v>13</v>
      </c>
      <c r="H571" s="20"/>
    </row>
    <row r="572" s="1" customFormat="1" ht="36" customHeight="1" spans="1:8">
      <c r="A572" s="40" t="s">
        <v>467</v>
      </c>
      <c r="B572" s="24" t="s">
        <v>570</v>
      </c>
      <c r="C572" s="22"/>
      <c r="D572" s="41">
        <v>0.384</v>
      </c>
      <c r="E572" s="20"/>
      <c r="F572" s="74">
        <f t="shared" si="11"/>
        <v>153.6</v>
      </c>
      <c r="G572" s="77" t="s">
        <v>13</v>
      </c>
      <c r="H572" s="20"/>
    </row>
    <row r="573" s="1" customFormat="1" ht="36" customHeight="1" spans="1:8">
      <c r="A573" s="40" t="s">
        <v>467</v>
      </c>
      <c r="B573" s="24" t="s">
        <v>560</v>
      </c>
      <c r="C573" s="22"/>
      <c r="D573" s="41">
        <v>0.32</v>
      </c>
      <c r="E573" s="20"/>
      <c r="F573" s="74">
        <f t="shared" si="11"/>
        <v>128</v>
      </c>
      <c r="G573" s="77" t="s">
        <v>13</v>
      </c>
      <c r="H573" s="20"/>
    </row>
    <row r="574" s="1" customFormat="1" ht="36" customHeight="1" spans="1:8">
      <c r="A574" s="40" t="s">
        <v>467</v>
      </c>
      <c r="B574" s="24" t="s">
        <v>571</v>
      </c>
      <c r="C574" s="22"/>
      <c r="D574" s="41">
        <v>0.32</v>
      </c>
      <c r="E574" s="20"/>
      <c r="F574" s="74">
        <f t="shared" si="11"/>
        <v>128</v>
      </c>
      <c r="G574" s="77" t="s">
        <v>13</v>
      </c>
      <c r="H574" s="20"/>
    </row>
    <row r="575" s="1" customFormat="1" ht="36" customHeight="1" spans="1:8">
      <c r="A575" s="40" t="s">
        <v>467</v>
      </c>
      <c r="B575" s="24" t="s">
        <v>572</v>
      </c>
      <c r="C575" s="22"/>
      <c r="D575" s="41">
        <v>0.512</v>
      </c>
      <c r="E575" s="20"/>
      <c r="F575" s="74">
        <f t="shared" si="11"/>
        <v>204.8</v>
      </c>
      <c r="G575" s="77" t="s">
        <v>13</v>
      </c>
      <c r="H575" s="20"/>
    </row>
    <row r="576" s="1" customFormat="1" ht="36" customHeight="1" spans="1:8">
      <c r="A576" s="40" t="s">
        <v>467</v>
      </c>
      <c r="B576" s="24" t="s">
        <v>573</v>
      </c>
      <c r="C576" s="22"/>
      <c r="D576" s="41">
        <v>0.448</v>
      </c>
      <c r="E576" s="20"/>
      <c r="F576" s="74">
        <f t="shared" si="11"/>
        <v>179.2</v>
      </c>
      <c r="G576" s="77" t="s">
        <v>13</v>
      </c>
      <c r="H576" s="20"/>
    </row>
    <row r="577" s="1" customFormat="1" ht="36" customHeight="1" spans="1:8">
      <c r="A577" s="40" t="s">
        <v>467</v>
      </c>
      <c r="B577" s="24" t="s">
        <v>574</v>
      </c>
      <c r="C577" s="22"/>
      <c r="D577" s="41">
        <v>0.256</v>
      </c>
      <c r="E577" s="20"/>
      <c r="F577" s="74">
        <f t="shared" si="11"/>
        <v>102.4</v>
      </c>
      <c r="G577" s="77" t="s">
        <v>13</v>
      </c>
      <c r="H577" s="20"/>
    </row>
    <row r="578" s="1" customFormat="1" ht="36" customHeight="1" spans="1:8">
      <c r="A578" s="40" t="s">
        <v>467</v>
      </c>
      <c r="B578" s="24" t="s">
        <v>575</v>
      </c>
      <c r="C578" s="22"/>
      <c r="D578" s="41">
        <v>0.384</v>
      </c>
      <c r="E578" s="20"/>
      <c r="F578" s="74">
        <f t="shared" si="11"/>
        <v>153.6</v>
      </c>
      <c r="G578" s="77" t="s">
        <v>13</v>
      </c>
      <c r="H578" s="20"/>
    </row>
    <row r="579" s="1" customFormat="1" ht="36" customHeight="1" spans="1:8">
      <c r="A579" s="40" t="s">
        <v>467</v>
      </c>
      <c r="B579" s="24" t="s">
        <v>576</v>
      </c>
      <c r="C579" s="22"/>
      <c r="D579" s="41">
        <v>0.32</v>
      </c>
      <c r="E579" s="54"/>
      <c r="F579" s="74">
        <f t="shared" si="11"/>
        <v>128</v>
      </c>
      <c r="G579" s="77" t="s">
        <v>13</v>
      </c>
      <c r="H579" s="20"/>
    </row>
    <row r="580" s="1" customFormat="1" ht="36" customHeight="1" spans="1:8">
      <c r="A580" s="40" t="s">
        <v>467</v>
      </c>
      <c r="B580" s="24" t="s">
        <v>577</v>
      </c>
      <c r="C580" s="22"/>
      <c r="D580" s="41"/>
      <c r="E580" s="54">
        <v>1.51</v>
      </c>
      <c r="F580" s="74">
        <f t="shared" si="11"/>
        <v>256.7</v>
      </c>
      <c r="G580" s="77" t="s">
        <v>13</v>
      </c>
      <c r="H580" s="20"/>
    </row>
    <row r="581" s="1" customFormat="1" ht="36" customHeight="1" spans="1:8">
      <c r="A581" s="40" t="s">
        <v>467</v>
      </c>
      <c r="B581" s="24" t="s">
        <v>578</v>
      </c>
      <c r="C581" s="22"/>
      <c r="D581" s="41">
        <v>0.384</v>
      </c>
      <c r="E581" s="54"/>
      <c r="F581" s="74">
        <f t="shared" si="11"/>
        <v>153.6</v>
      </c>
      <c r="G581" s="77" t="s">
        <v>13</v>
      </c>
      <c r="H581" s="20"/>
    </row>
    <row r="582" s="1" customFormat="1" ht="36" customHeight="1" spans="1:8">
      <c r="A582" s="40" t="s">
        <v>467</v>
      </c>
      <c r="B582" s="24" t="s">
        <v>579</v>
      </c>
      <c r="C582" s="22"/>
      <c r="D582" s="41">
        <v>0.256</v>
      </c>
      <c r="E582" s="54"/>
      <c r="F582" s="74">
        <f t="shared" si="11"/>
        <v>102.4</v>
      </c>
      <c r="G582" s="77" t="s">
        <v>13</v>
      </c>
      <c r="H582" s="20"/>
    </row>
    <row r="583" s="1" customFormat="1" ht="36" customHeight="1" spans="1:8">
      <c r="A583" s="40" t="s">
        <v>467</v>
      </c>
      <c r="B583" s="24" t="s">
        <v>580</v>
      </c>
      <c r="C583" s="22"/>
      <c r="D583" s="41">
        <v>0.448</v>
      </c>
      <c r="E583" s="54"/>
      <c r="F583" s="74">
        <f t="shared" si="11"/>
        <v>179.2</v>
      </c>
      <c r="G583" s="77" t="s">
        <v>13</v>
      </c>
      <c r="H583" s="20"/>
    </row>
    <row r="584" s="1" customFormat="1" ht="36" customHeight="1" spans="1:8">
      <c r="A584" s="40" t="s">
        <v>467</v>
      </c>
      <c r="B584" s="24" t="s">
        <v>581</v>
      </c>
      <c r="C584" s="22"/>
      <c r="D584" s="41">
        <v>0.192</v>
      </c>
      <c r="E584" s="54"/>
      <c r="F584" s="74">
        <f t="shared" si="11"/>
        <v>76.8</v>
      </c>
      <c r="G584" s="77" t="s">
        <v>13</v>
      </c>
      <c r="H584" s="20"/>
    </row>
    <row r="585" s="1" customFormat="1" ht="36" customHeight="1" spans="1:8">
      <c r="A585" s="40" t="s">
        <v>467</v>
      </c>
      <c r="B585" s="24" t="s">
        <v>582</v>
      </c>
      <c r="C585" s="22"/>
      <c r="D585" s="41">
        <v>0.32</v>
      </c>
      <c r="E585" s="54"/>
      <c r="F585" s="74">
        <f t="shared" si="11"/>
        <v>128</v>
      </c>
      <c r="G585" s="77" t="s">
        <v>13</v>
      </c>
      <c r="H585" s="20"/>
    </row>
    <row r="586" s="1" customFormat="1" ht="36" customHeight="1" spans="1:8">
      <c r="A586" s="40" t="s">
        <v>467</v>
      </c>
      <c r="B586" s="24" t="s">
        <v>583</v>
      </c>
      <c r="C586" s="22"/>
      <c r="D586" s="41">
        <v>0.32</v>
      </c>
      <c r="E586" s="54"/>
      <c r="F586" s="74">
        <f t="shared" si="11"/>
        <v>128</v>
      </c>
      <c r="G586" s="77" t="s">
        <v>13</v>
      </c>
      <c r="H586" s="20"/>
    </row>
    <row r="587" s="1" customFormat="1" ht="36" customHeight="1" spans="1:8">
      <c r="A587" s="40" t="s">
        <v>467</v>
      </c>
      <c r="B587" s="24" t="s">
        <v>584</v>
      </c>
      <c r="C587" s="22"/>
      <c r="D587" s="41">
        <v>0.512</v>
      </c>
      <c r="E587" s="54"/>
      <c r="F587" s="74">
        <f t="shared" si="11"/>
        <v>204.8</v>
      </c>
      <c r="G587" s="77" t="s">
        <v>13</v>
      </c>
      <c r="H587" s="20"/>
    </row>
    <row r="588" s="1" customFormat="1" ht="36" customHeight="1" spans="1:8">
      <c r="A588" s="40" t="s">
        <v>467</v>
      </c>
      <c r="B588" s="24" t="s">
        <v>585</v>
      </c>
      <c r="C588" s="22"/>
      <c r="D588" s="41"/>
      <c r="E588" s="54">
        <v>2.11</v>
      </c>
      <c r="F588" s="74">
        <f t="shared" si="11"/>
        <v>358.7</v>
      </c>
      <c r="G588" s="77" t="s">
        <v>13</v>
      </c>
      <c r="H588" s="20"/>
    </row>
    <row r="589" s="1" customFormat="1" ht="36" customHeight="1" spans="1:8">
      <c r="A589" s="40" t="s">
        <v>467</v>
      </c>
      <c r="B589" s="24" t="s">
        <v>586</v>
      </c>
      <c r="C589" s="22"/>
      <c r="D589" s="41">
        <v>0.256</v>
      </c>
      <c r="E589" s="54"/>
      <c r="F589" s="74">
        <f t="shared" si="11"/>
        <v>102.4</v>
      </c>
      <c r="G589" s="77" t="s">
        <v>13</v>
      </c>
      <c r="H589" s="20"/>
    </row>
    <row r="590" s="1" customFormat="1" ht="36" customHeight="1" spans="1:8">
      <c r="A590" s="40" t="s">
        <v>467</v>
      </c>
      <c r="B590" s="24" t="s">
        <v>587</v>
      </c>
      <c r="C590" s="22"/>
      <c r="D590" s="41">
        <v>0.448</v>
      </c>
      <c r="E590" s="54"/>
      <c r="F590" s="74">
        <f t="shared" si="11"/>
        <v>179.2</v>
      </c>
      <c r="G590" s="77" t="s">
        <v>13</v>
      </c>
      <c r="H590" s="20"/>
    </row>
    <row r="591" s="1" customFormat="1" ht="36" customHeight="1" spans="1:8">
      <c r="A591" s="40" t="s">
        <v>467</v>
      </c>
      <c r="B591" s="24" t="s">
        <v>588</v>
      </c>
      <c r="C591" s="22"/>
      <c r="D591" s="41">
        <v>0.32</v>
      </c>
      <c r="E591" s="54"/>
      <c r="F591" s="74">
        <f t="shared" si="11"/>
        <v>128</v>
      </c>
      <c r="G591" s="77" t="s">
        <v>13</v>
      </c>
      <c r="H591" s="20"/>
    </row>
    <row r="592" s="1" customFormat="1" ht="36" customHeight="1" spans="1:8">
      <c r="A592" s="40" t="s">
        <v>467</v>
      </c>
      <c r="B592" s="24" t="s">
        <v>589</v>
      </c>
      <c r="C592" s="22"/>
      <c r="D592" s="41">
        <v>0.256</v>
      </c>
      <c r="E592" s="54"/>
      <c r="F592" s="74">
        <f t="shared" si="11"/>
        <v>102.4</v>
      </c>
      <c r="G592" s="77" t="s">
        <v>13</v>
      </c>
      <c r="H592" s="20"/>
    </row>
    <row r="593" s="1" customFormat="1" ht="36" customHeight="1" spans="1:8">
      <c r="A593" s="40" t="s">
        <v>467</v>
      </c>
      <c r="B593" s="24" t="s">
        <v>590</v>
      </c>
      <c r="C593" s="22"/>
      <c r="D593" s="41">
        <v>0.448</v>
      </c>
      <c r="E593" s="54"/>
      <c r="F593" s="74">
        <f t="shared" si="11"/>
        <v>179.2</v>
      </c>
      <c r="G593" s="77" t="s">
        <v>13</v>
      </c>
      <c r="H593" s="20"/>
    </row>
    <row r="594" s="1" customFormat="1" ht="36" customHeight="1" spans="1:8">
      <c r="A594" s="40" t="s">
        <v>467</v>
      </c>
      <c r="B594" s="24" t="s">
        <v>591</v>
      </c>
      <c r="C594" s="22"/>
      <c r="D594" s="41">
        <v>0.32</v>
      </c>
      <c r="E594" s="54"/>
      <c r="F594" s="74">
        <f t="shared" si="11"/>
        <v>128</v>
      </c>
      <c r="G594" s="77" t="s">
        <v>13</v>
      </c>
      <c r="H594" s="20"/>
    </row>
    <row r="595" s="1" customFormat="1" ht="36" customHeight="1" spans="1:8">
      <c r="A595" s="40" t="s">
        <v>467</v>
      </c>
      <c r="B595" s="24" t="s">
        <v>592</v>
      </c>
      <c r="C595" s="22"/>
      <c r="D595" s="41">
        <v>1.42</v>
      </c>
      <c r="E595" s="54">
        <v>3.15</v>
      </c>
      <c r="F595" s="74">
        <f t="shared" si="11"/>
        <v>1103.5</v>
      </c>
      <c r="G595" s="77" t="s">
        <v>13</v>
      </c>
      <c r="H595" s="20"/>
    </row>
    <row r="596" s="1" customFormat="1" ht="36" customHeight="1" spans="1:8">
      <c r="A596" s="40" t="s">
        <v>467</v>
      </c>
      <c r="B596" s="24" t="s">
        <v>593</v>
      </c>
      <c r="C596" s="22"/>
      <c r="D596" s="30">
        <v>0.32</v>
      </c>
      <c r="E596" s="54"/>
      <c r="F596" s="74">
        <f t="shared" si="11"/>
        <v>128</v>
      </c>
      <c r="G596" s="77" t="s">
        <v>13</v>
      </c>
      <c r="H596" s="20"/>
    </row>
    <row r="597" s="1" customFormat="1" ht="36" customHeight="1" spans="1:8">
      <c r="A597" s="40" t="s">
        <v>467</v>
      </c>
      <c r="B597" s="24" t="s">
        <v>594</v>
      </c>
      <c r="C597" s="22"/>
      <c r="D597" s="41">
        <v>0.064</v>
      </c>
      <c r="E597" s="54"/>
      <c r="F597" s="74">
        <f t="shared" ref="F597:F599" si="12">D597*400+E597*170</f>
        <v>25.6</v>
      </c>
      <c r="G597" s="77" t="s">
        <v>13</v>
      </c>
      <c r="H597" s="20"/>
    </row>
    <row r="598" s="1" customFormat="1" ht="36" customHeight="1" spans="1:8">
      <c r="A598" s="40" t="s">
        <v>467</v>
      </c>
      <c r="B598" s="24" t="s">
        <v>33</v>
      </c>
      <c r="C598" s="22"/>
      <c r="D598" s="41">
        <v>10.39</v>
      </c>
      <c r="E598" s="54">
        <v>0.48</v>
      </c>
      <c r="F598" s="74">
        <f t="shared" si="12"/>
        <v>4237.6</v>
      </c>
      <c r="G598" s="77" t="s">
        <v>13</v>
      </c>
      <c r="H598" s="20"/>
    </row>
    <row r="599" s="1" customFormat="1" ht="36" customHeight="1" spans="1:8">
      <c r="A599" s="65" t="s">
        <v>6</v>
      </c>
      <c r="B599" s="38"/>
      <c r="C599" s="65"/>
      <c r="D599" s="45">
        <v>61.54</v>
      </c>
      <c r="E599" s="45">
        <v>7.25</v>
      </c>
      <c r="F599" s="45">
        <f t="shared" si="12"/>
        <v>25848.5</v>
      </c>
      <c r="G599" s="72"/>
      <c r="H599" s="20"/>
    </row>
    <row r="600" s="1" customFormat="1" ht="36" customHeight="1" spans="1:8">
      <c r="A600" s="24" t="s">
        <v>595</v>
      </c>
      <c r="B600" s="24" t="s">
        <v>33</v>
      </c>
      <c r="C600" s="24"/>
      <c r="D600" s="24"/>
      <c r="E600" s="24">
        <v>5.6</v>
      </c>
      <c r="F600" s="24">
        <f t="shared" ref="F600:F602" si="13">E600*170</f>
        <v>952</v>
      </c>
      <c r="G600" s="77" t="s">
        <v>236</v>
      </c>
      <c r="H600" s="20"/>
    </row>
    <row r="601" s="1" customFormat="1" ht="36" customHeight="1" spans="1:8">
      <c r="A601" s="24" t="s">
        <v>596</v>
      </c>
      <c r="B601" s="24" t="s">
        <v>597</v>
      </c>
      <c r="C601" s="24"/>
      <c r="D601" s="24"/>
      <c r="E601" s="24">
        <v>0.07</v>
      </c>
      <c r="F601" s="24">
        <f t="shared" si="13"/>
        <v>11.9</v>
      </c>
      <c r="G601" s="77" t="s">
        <v>236</v>
      </c>
      <c r="H601" s="20"/>
    </row>
    <row r="602" s="1" customFormat="1" ht="36" customHeight="1" spans="1:8">
      <c r="A602" s="24" t="s">
        <v>596</v>
      </c>
      <c r="B602" s="24" t="s">
        <v>598</v>
      </c>
      <c r="C602" s="24"/>
      <c r="D602" s="24"/>
      <c r="E602" s="24">
        <v>0.05</v>
      </c>
      <c r="F602" s="24">
        <f t="shared" si="13"/>
        <v>8.5</v>
      </c>
      <c r="G602" s="77" t="s">
        <v>236</v>
      </c>
      <c r="H602" s="20"/>
    </row>
    <row r="603" s="1" customFormat="1" ht="36" customHeight="1" spans="1:8">
      <c r="A603" s="16" t="s">
        <v>6</v>
      </c>
      <c r="B603" s="78"/>
      <c r="C603" s="78"/>
      <c r="D603" s="78"/>
      <c r="E603" s="26">
        <f>SUM(E600:E602)</f>
        <v>5.72</v>
      </c>
      <c r="F603" s="26">
        <f>SUM(F600:F602)</f>
        <v>972.4</v>
      </c>
      <c r="G603" s="79"/>
      <c r="H603" s="20"/>
    </row>
    <row r="604" s="1" customFormat="1" ht="36" customHeight="1" spans="1:8">
      <c r="A604" s="17" t="s">
        <v>599</v>
      </c>
      <c r="B604" s="13" t="s">
        <v>600</v>
      </c>
      <c r="C604" s="80"/>
      <c r="D604" s="80"/>
      <c r="E604" s="74">
        <v>0.25</v>
      </c>
      <c r="F604" s="24">
        <f t="shared" ref="F604:F609" si="14">E604*170</f>
        <v>42.5</v>
      </c>
      <c r="G604" s="77" t="s">
        <v>236</v>
      </c>
      <c r="H604" s="20"/>
    </row>
    <row r="605" s="1" customFormat="1" ht="36" customHeight="1" spans="1:8">
      <c r="A605" s="17" t="s">
        <v>599</v>
      </c>
      <c r="B605" s="13" t="s">
        <v>601</v>
      </c>
      <c r="C605" s="80"/>
      <c r="D605" s="80"/>
      <c r="E605" s="74">
        <v>0.11</v>
      </c>
      <c r="F605" s="24">
        <f t="shared" si="14"/>
        <v>18.7</v>
      </c>
      <c r="G605" s="77" t="s">
        <v>236</v>
      </c>
      <c r="H605" s="20"/>
    </row>
    <row r="606" s="1" customFormat="1" ht="36" customHeight="1" spans="1:8">
      <c r="A606" s="17" t="s">
        <v>599</v>
      </c>
      <c r="B606" s="13" t="s">
        <v>602</v>
      </c>
      <c r="C606" s="80"/>
      <c r="D606" s="80"/>
      <c r="E606" s="74">
        <v>0.61</v>
      </c>
      <c r="F606" s="24">
        <f t="shared" si="14"/>
        <v>103.7</v>
      </c>
      <c r="G606" s="77" t="s">
        <v>236</v>
      </c>
      <c r="H606" s="20"/>
    </row>
    <row r="607" s="1" customFormat="1" ht="36" customHeight="1" spans="1:8">
      <c r="A607" s="17" t="s">
        <v>599</v>
      </c>
      <c r="B607" s="13" t="s">
        <v>603</v>
      </c>
      <c r="C607" s="13"/>
      <c r="D607" s="13"/>
      <c r="E607" s="74">
        <v>0.19</v>
      </c>
      <c r="F607" s="24">
        <f t="shared" si="14"/>
        <v>32.3</v>
      </c>
      <c r="G607" s="77" t="s">
        <v>236</v>
      </c>
      <c r="H607" s="20"/>
    </row>
    <row r="608" s="1" customFormat="1" ht="36" customHeight="1" spans="1:8">
      <c r="A608" s="17" t="s">
        <v>599</v>
      </c>
      <c r="B608" s="13" t="s">
        <v>604</v>
      </c>
      <c r="C608" s="13"/>
      <c r="D608" s="13"/>
      <c r="E608" s="74">
        <v>0.28</v>
      </c>
      <c r="F608" s="24">
        <f t="shared" si="14"/>
        <v>47.6</v>
      </c>
      <c r="G608" s="77" t="s">
        <v>236</v>
      </c>
      <c r="H608" s="20"/>
    </row>
    <row r="609" s="1" customFormat="1" ht="36" customHeight="1" spans="1:8">
      <c r="A609" s="17" t="s">
        <v>599</v>
      </c>
      <c r="B609" s="21" t="s">
        <v>33</v>
      </c>
      <c r="C609" s="64"/>
      <c r="D609" s="20"/>
      <c r="E609" s="74">
        <v>21.67</v>
      </c>
      <c r="F609" s="24">
        <f t="shared" si="14"/>
        <v>3683.9</v>
      </c>
      <c r="G609" s="77" t="s">
        <v>236</v>
      </c>
      <c r="H609" s="20"/>
    </row>
    <row r="610" s="1" customFormat="1" ht="36" customHeight="1" spans="1:8">
      <c r="A610" s="65" t="s">
        <v>6</v>
      </c>
      <c r="B610" s="21"/>
      <c r="C610" s="64"/>
      <c r="D610" s="20"/>
      <c r="E610" s="45">
        <f>SUM(E604:E609)</f>
        <v>23.11</v>
      </c>
      <c r="F610" s="45">
        <f>SUM(F604:F609)</f>
        <v>3928.7</v>
      </c>
      <c r="G610" s="76"/>
      <c r="H610" s="20"/>
    </row>
    <row r="611" s="1" customFormat="1" ht="36" customHeight="1" spans="1:8">
      <c r="A611" s="81" t="s">
        <v>605</v>
      </c>
      <c r="B611" s="21" t="s">
        <v>606</v>
      </c>
      <c r="C611" s="21"/>
      <c r="D611" s="21">
        <v>0.25</v>
      </c>
      <c r="E611" s="21"/>
      <c r="F611" s="21">
        <f t="shared" ref="F611:F663" si="15">D611*400+E611*170</f>
        <v>100</v>
      </c>
      <c r="G611" s="82" t="s">
        <v>13</v>
      </c>
      <c r="H611" s="20"/>
    </row>
    <row r="612" s="1" customFormat="1" ht="36" customHeight="1" spans="1:8">
      <c r="A612" s="81" t="s">
        <v>605</v>
      </c>
      <c r="B612" s="21" t="s">
        <v>607</v>
      </c>
      <c r="C612" s="21"/>
      <c r="D612" s="21">
        <v>0.75</v>
      </c>
      <c r="E612" s="21"/>
      <c r="F612" s="21">
        <f t="shared" si="15"/>
        <v>300</v>
      </c>
      <c r="G612" s="82" t="s">
        <v>13</v>
      </c>
      <c r="H612" s="20"/>
    </row>
    <row r="613" s="1" customFormat="1" ht="36" customHeight="1" spans="1:8">
      <c r="A613" s="81" t="s">
        <v>605</v>
      </c>
      <c r="B613" s="21" t="s">
        <v>608</v>
      </c>
      <c r="C613" s="21"/>
      <c r="D613" s="21">
        <v>1</v>
      </c>
      <c r="E613" s="21"/>
      <c r="F613" s="21">
        <f t="shared" si="15"/>
        <v>400</v>
      </c>
      <c r="G613" s="82" t="s">
        <v>13</v>
      </c>
      <c r="H613" s="20"/>
    </row>
    <row r="614" s="1" customFormat="1" ht="36" customHeight="1" spans="1:8">
      <c r="A614" s="81" t="s">
        <v>605</v>
      </c>
      <c r="B614" s="21" t="s">
        <v>609</v>
      </c>
      <c r="C614" s="21"/>
      <c r="D614" s="21">
        <v>0.6</v>
      </c>
      <c r="E614" s="21"/>
      <c r="F614" s="21">
        <f t="shared" si="15"/>
        <v>240</v>
      </c>
      <c r="G614" s="82" t="s">
        <v>13</v>
      </c>
      <c r="H614" s="20"/>
    </row>
    <row r="615" s="1" customFormat="1" ht="36" customHeight="1" spans="1:8">
      <c r="A615" s="81" t="s">
        <v>605</v>
      </c>
      <c r="B615" s="21" t="s">
        <v>610</v>
      </c>
      <c r="C615" s="21"/>
      <c r="D615" s="21">
        <v>1.23</v>
      </c>
      <c r="E615" s="21"/>
      <c r="F615" s="21">
        <f t="shared" si="15"/>
        <v>492</v>
      </c>
      <c r="G615" s="82" t="s">
        <v>13</v>
      </c>
      <c r="H615" s="20"/>
    </row>
    <row r="616" s="1" customFormat="1" ht="36" customHeight="1" spans="1:8">
      <c r="A616" s="81" t="s">
        <v>605</v>
      </c>
      <c r="B616" s="21" t="s">
        <v>611</v>
      </c>
      <c r="C616" s="21"/>
      <c r="D616" s="21">
        <v>0.59</v>
      </c>
      <c r="E616" s="21"/>
      <c r="F616" s="21">
        <f t="shared" si="15"/>
        <v>236</v>
      </c>
      <c r="G616" s="82" t="s">
        <v>13</v>
      </c>
      <c r="H616" s="20"/>
    </row>
    <row r="617" s="1" customFormat="1" ht="36" customHeight="1" spans="1:8">
      <c r="A617" s="81" t="s">
        <v>605</v>
      </c>
      <c r="B617" s="21" t="s">
        <v>612</v>
      </c>
      <c r="C617" s="21"/>
      <c r="D617" s="21">
        <v>0.17</v>
      </c>
      <c r="E617" s="21"/>
      <c r="F617" s="21">
        <f t="shared" si="15"/>
        <v>68</v>
      </c>
      <c r="G617" s="82" t="s">
        <v>13</v>
      </c>
      <c r="H617" s="20"/>
    </row>
    <row r="618" s="1" customFormat="1" ht="36" customHeight="1" spans="1:8">
      <c r="A618" s="81" t="s">
        <v>605</v>
      </c>
      <c r="B618" s="21" t="s">
        <v>613</v>
      </c>
      <c r="C618" s="21"/>
      <c r="D618" s="21">
        <v>0.44</v>
      </c>
      <c r="E618" s="21"/>
      <c r="F618" s="21">
        <f t="shared" si="15"/>
        <v>176</v>
      </c>
      <c r="G618" s="82" t="s">
        <v>13</v>
      </c>
      <c r="H618" s="20"/>
    </row>
    <row r="619" s="1" customFormat="1" ht="36" customHeight="1" spans="1:8">
      <c r="A619" s="81" t="s">
        <v>605</v>
      </c>
      <c r="B619" s="21" t="s">
        <v>614</v>
      </c>
      <c r="C619" s="21"/>
      <c r="D619" s="21">
        <v>1.04</v>
      </c>
      <c r="E619" s="21"/>
      <c r="F619" s="21">
        <f t="shared" si="15"/>
        <v>416</v>
      </c>
      <c r="G619" s="82" t="s">
        <v>13</v>
      </c>
      <c r="H619" s="20"/>
    </row>
    <row r="620" s="1" customFormat="1" ht="36" customHeight="1" spans="1:8">
      <c r="A620" s="81" t="s">
        <v>605</v>
      </c>
      <c r="B620" s="21" t="s">
        <v>615</v>
      </c>
      <c r="C620" s="21"/>
      <c r="D620" s="21">
        <v>0.73</v>
      </c>
      <c r="E620" s="21"/>
      <c r="F620" s="21">
        <f t="shared" si="15"/>
        <v>292</v>
      </c>
      <c r="G620" s="82" t="s">
        <v>13</v>
      </c>
      <c r="H620" s="20"/>
    </row>
    <row r="621" s="1" customFormat="1" ht="36" customHeight="1" spans="1:8">
      <c r="A621" s="81" t="s">
        <v>605</v>
      </c>
      <c r="B621" s="21" t="s">
        <v>616</v>
      </c>
      <c r="C621" s="21"/>
      <c r="D621" s="21">
        <v>0.89</v>
      </c>
      <c r="E621" s="21"/>
      <c r="F621" s="21">
        <f t="shared" si="15"/>
        <v>356</v>
      </c>
      <c r="G621" s="82" t="s">
        <v>13</v>
      </c>
      <c r="H621" s="20"/>
    </row>
    <row r="622" s="1" customFormat="1" ht="36" customHeight="1" spans="1:8">
      <c r="A622" s="81" t="s">
        <v>605</v>
      </c>
      <c r="B622" s="21" t="s">
        <v>617</v>
      </c>
      <c r="C622" s="21"/>
      <c r="D622" s="21">
        <v>0.36</v>
      </c>
      <c r="E622" s="21"/>
      <c r="F622" s="21">
        <f t="shared" si="15"/>
        <v>144</v>
      </c>
      <c r="G622" s="82" t="s">
        <v>13</v>
      </c>
      <c r="H622" s="20"/>
    </row>
    <row r="623" s="1" customFormat="1" ht="36" customHeight="1" spans="1:8">
      <c r="A623" s="81" t="s">
        <v>605</v>
      </c>
      <c r="B623" s="21" t="s">
        <v>618</v>
      </c>
      <c r="C623" s="21"/>
      <c r="D623" s="21">
        <v>0.51</v>
      </c>
      <c r="E623" s="21"/>
      <c r="F623" s="21">
        <f t="shared" si="15"/>
        <v>204</v>
      </c>
      <c r="G623" s="82" t="s">
        <v>13</v>
      </c>
      <c r="H623" s="20"/>
    </row>
    <row r="624" s="1" customFormat="1" ht="36" customHeight="1" spans="1:8">
      <c r="A624" s="81" t="s">
        <v>605</v>
      </c>
      <c r="B624" s="21" t="s">
        <v>619</v>
      </c>
      <c r="C624" s="21"/>
      <c r="D624" s="21">
        <v>1</v>
      </c>
      <c r="E624" s="21"/>
      <c r="F624" s="21">
        <f t="shared" si="15"/>
        <v>400</v>
      </c>
      <c r="G624" s="82" t="s">
        <v>13</v>
      </c>
      <c r="H624" s="20"/>
    </row>
    <row r="625" s="1" customFormat="1" ht="36" customHeight="1" spans="1:8">
      <c r="A625" s="81" t="s">
        <v>605</v>
      </c>
      <c r="B625" s="21" t="s">
        <v>620</v>
      </c>
      <c r="C625" s="21"/>
      <c r="D625" s="21">
        <v>0.89</v>
      </c>
      <c r="E625" s="21"/>
      <c r="F625" s="21">
        <f t="shared" si="15"/>
        <v>356</v>
      </c>
      <c r="G625" s="82" t="s">
        <v>13</v>
      </c>
      <c r="H625" s="20"/>
    </row>
    <row r="626" s="1" customFormat="1" ht="36" customHeight="1" spans="1:8">
      <c r="A626" s="81" t="s">
        <v>605</v>
      </c>
      <c r="B626" s="21" t="s">
        <v>621</v>
      </c>
      <c r="C626" s="21"/>
      <c r="D626" s="21">
        <v>0.36</v>
      </c>
      <c r="E626" s="21"/>
      <c r="F626" s="21">
        <f t="shared" si="15"/>
        <v>144</v>
      </c>
      <c r="G626" s="82" t="s">
        <v>13</v>
      </c>
      <c r="H626" s="20"/>
    </row>
    <row r="627" s="1" customFormat="1" ht="36" customHeight="1" spans="1:8">
      <c r="A627" s="81" t="s">
        <v>605</v>
      </c>
      <c r="B627" s="21" t="s">
        <v>622</v>
      </c>
      <c r="C627" s="21"/>
      <c r="D627" s="21">
        <v>0.78</v>
      </c>
      <c r="E627" s="21"/>
      <c r="F627" s="21">
        <f t="shared" si="15"/>
        <v>312</v>
      </c>
      <c r="G627" s="82" t="s">
        <v>13</v>
      </c>
      <c r="H627" s="20"/>
    </row>
    <row r="628" s="1" customFormat="1" ht="36" customHeight="1" spans="1:8">
      <c r="A628" s="81" t="s">
        <v>605</v>
      </c>
      <c r="B628" s="21" t="s">
        <v>623</v>
      </c>
      <c r="C628" s="21"/>
      <c r="D628" s="21">
        <v>1.31</v>
      </c>
      <c r="E628" s="21"/>
      <c r="F628" s="21">
        <f t="shared" si="15"/>
        <v>524</v>
      </c>
      <c r="G628" s="82" t="s">
        <v>13</v>
      </c>
      <c r="H628" s="20"/>
    </row>
    <row r="629" s="1" customFormat="1" ht="36" customHeight="1" spans="1:8">
      <c r="A629" s="81" t="s">
        <v>605</v>
      </c>
      <c r="B629" s="21" t="s">
        <v>624</v>
      </c>
      <c r="C629" s="21"/>
      <c r="D629" s="21">
        <v>0.45</v>
      </c>
      <c r="E629" s="21"/>
      <c r="F629" s="21">
        <f t="shared" si="15"/>
        <v>180</v>
      </c>
      <c r="G629" s="82" t="s">
        <v>13</v>
      </c>
      <c r="H629" s="20"/>
    </row>
    <row r="630" s="1" customFormat="1" ht="36" customHeight="1" spans="1:8">
      <c r="A630" s="81" t="s">
        <v>605</v>
      </c>
      <c r="B630" s="21" t="s">
        <v>625</v>
      </c>
      <c r="C630" s="21"/>
      <c r="D630" s="21">
        <v>0.9</v>
      </c>
      <c r="E630" s="21"/>
      <c r="F630" s="21">
        <f t="shared" si="15"/>
        <v>360</v>
      </c>
      <c r="G630" s="82" t="s">
        <v>13</v>
      </c>
      <c r="H630" s="20"/>
    </row>
    <row r="631" s="1" customFormat="1" ht="36" customHeight="1" spans="1:8">
      <c r="A631" s="81" t="s">
        <v>605</v>
      </c>
      <c r="B631" s="21" t="s">
        <v>626</v>
      </c>
      <c r="C631" s="21"/>
      <c r="D631" s="21">
        <v>0.5</v>
      </c>
      <c r="E631" s="21"/>
      <c r="F631" s="21">
        <f t="shared" si="15"/>
        <v>200</v>
      </c>
      <c r="G631" s="82" t="s">
        <v>13</v>
      </c>
      <c r="H631" s="20"/>
    </row>
    <row r="632" s="1" customFormat="1" ht="36" customHeight="1" spans="1:8">
      <c r="A632" s="81" t="s">
        <v>605</v>
      </c>
      <c r="B632" s="21" t="s">
        <v>627</v>
      </c>
      <c r="C632" s="21"/>
      <c r="D632" s="21">
        <v>0.18</v>
      </c>
      <c r="E632" s="21"/>
      <c r="F632" s="21">
        <f t="shared" si="15"/>
        <v>72</v>
      </c>
      <c r="G632" s="82" t="s">
        <v>13</v>
      </c>
      <c r="H632" s="20"/>
    </row>
    <row r="633" s="1" customFormat="1" ht="36" customHeight="1" spans="1:8">
      <c r="A633" s="81" t="s">
        <v>605</v>
      </c>
      <c r="B633" s="21" t="s">
        <v>628</v>
      </c>
      <c r="C633" s="21"/>
      <c r="D633" s="21">
        <v>0.62</v>
      </c>
      <c r="E633" s="21"/>
      <c r="F633" s="21">
        <f t="shared" si="15"/>
        <v>248</v>
      </c>
      <c r="G633" s="82" t="s">
        <v>13</v>
      </c>
      <c r="H633" s="20"/>
    </row>
    <row r="634" s="1" customFormat="1" ht="36" customHeight="1" spans="1:8">
      <c r="A634" s="81" t="s">
        <v>605</v>
      </c>
      <c r="B634" s="21" t="s">
        <v>629</v>
      </c>
      <c r="C634" s="21"/>
      <c r="D634" s="21">
        <v>0.6</v>
      </c>
      <c r="E634" s="21"/>
      <c r="F634" s="21">
        <f t="shared" si="15"/>
        <v>240</v>
      </c>
      <c r="G634" s="82" t="s">
        <v>13</v>
      </c>
      <c r="H634" s="20"/>
    </row>
    <row r="635" s="1" customFormat="1" ht="36" customHeight="1" spans="1:8">
      <c r="A635" s="81" t="s">
        <v>605</v>
      </c>
      <c r="B635" s="21" t="s">
        <v>630</v>
      </c>
      <c r="C635" s="21"/>
      <c r="D635" s="21">
        <v>1</v>
      </c>
      <c r="E635" s="21"/>
      <c r="F635" s="21">
        <f t="shared" si="15"/>
        <v>400</v>
      </c>
      <c r="G635" s="82" t="s">
        <v>13</v>
      </c>
      <c r="H635" s="20"/>
    </row>
    <row r="636" s="1" customFormat="1" ht="36" customHeight="1" spans="1:8">
      <c r="A636" s="81" t="s">
        <v>605</v>
      </c>
      <c r="B636" s="21" t="s">
        <v>631</v>
      </c>
      <c r="C636" s="21"/>
      <c r="D636" s="21">
        <v>0.36</v>
      </c>
      <c r="E636" s="21"/>
      <c r="F636" s="21">
        <f t="shared" si="15"/>
        <v>144</v>
      </c>
      <c r="G636" s="82" t="s">
        <v>13</v>
      </c>
      <c r="H636" s="20"/>
    </row>
    <row r="637" s="1" customFormat="1" ht="36" customHeight="1" spans="1:8">
      <c r="A637" s="81" t="s">
        <v>605</v>
      </c>
      <c r="B637" s="21" t="s">
        <v>632</v>
      </c>
      <c r="C637" s="21"/>
      <c r="D637" s="21">
        <v>0.95</v>
      </c>
      <c r="E637" s="21"/>
      <c r="F637" s="21">
        <f t="shared" si="15"/>
        <v>380</v>
      </c>
      <c r="G637" s="82" t="s">
        <v>13</v>
      </c>
      <c r="H637" s="20"/>
    </row>
    <row r="638" s="1" customFormat="1" ht="36" customHeight="1" spans="1:8">
      <c r="A638" s="81" t="s">
        <v>605</v>
      </c>
      <c r="B638" s="21" t="s">
        <v>633</v>
      </c>
      <c r="C638" s="21"/>
      <c r="D638" s="21">
        <v>0.69</v>
      </c>
      <c r="E638" s="21"/>
      <c r="F638" s="21">
        <f t="shared" si="15"/>
        <v>276</v>
      </c>
      <c r="G638" s="82" t="s">
        <v>13</v>
      </c>
      <c r="H638" s="20"/>
    </row>
    <row r="639" s="1" customFormat="1" ht="36" customHeight="1" spans="1:8">
      <c r="A639" s="81" t="s">
        <v>605</v>
      </c>
      <c r="B639" s="21" t="s">
        <v>634</v>
      </c>
      <c r="C639" s="21"/>
      <c r="D639" s="21">
        <v>0.71</v>
      </c>
      <c r="E639" s="21"/>
      <c r="F639" s="21">
        <f t="shared" si="15"/>
        <v>284</v>
      </c>
      <c r="G639" s="82" t="s">
        <v>13</v>
      </c>
      <c r="H639" s="20"/>
    </row>
    <row r="640" s="1" customFormat="1" ht="36" customHeight="1" spans="1:8">
      <c r="A640" s="81" t="s">
        <v>605</v>
      </c>
      <c r="B640" s="21" t="s">
        <v>635</v>
      </c>
      <c r="C640" s="21"/>
      <c r="D640" s="21">
        <v>0.95</v>
      </c>
      <c r="E640" s="21"/>
      <c r="F640" s="21">
        <f t="shared" si="15"/>
        <v>380</v>
      </c>
      <c r="G640" s="82" t="s">
        <v>13</v>
      </c>
      <c r="H640" s="20"/>
    </row>
    <row r="641" s="1" customFormat="1" ht="36" customHeight="1" spans="1:8">
      <c r="A641" s="81" t="s">
        <v>605</v>
      </c>
      <c r="B641" s="21" t="s">
        <v>636</v>
      </c>
      <c r="C641" s="21"/>
      <c r="D641" s="21">
        <v>0.98</v>
      </c>
      <c r="E641" s="21"/>
      <c r="F641" s="21">
        <f t="shared" si="15"/>
        <v>392</v>
      </c>
      <c r="G641" s="82" t="s">
        <v>13</v>
      </c>
      <c r="H641" s="20"/>
    </row>
    <row r="642" s="1" customFormat="1" ht="36" customHeight="1" spans="1:8">
      <c r="A642" s="81" t="s">
        <v>605</v>
      </c>
      <c r="B642" s="21" t="s">
        <v>637</v>
      </c>
      <c r="C642" s="21"/>
      <c r="D642" s="21">
        <v>0.9</v>
      </c>
      <c r="E642" s="21"/>
      <c r="F642" s="21">
        <f t="shared" si="15"/>
        <v>360</v>
      </c>
      <c r="G642" s="82" t="s">
        <v>13</v>
      </c>
      <c r="H642" s="20"/>
    </row>
    <row r="643" s="1" customFormat="1" ht="36" customHeight="1" spans="1:8">
      <c r="A643" s="81" t="s">
        <v>605</v>
      </c>
      <c r="B643" s="21" t="s">
        <v>638</v>
      </c>
      <c r="C643" s="21"/>
      <c r="D643" s="21">
        <v>0.27</v>
      </c>
      <c r="E643" s="21"/>
      <c r="F643" s="21">
        <f t="shared" si="15"/>
        <v>108</v>
      </c>
      <c r="G643" s="82" t="s">
        <v>13</v>
      </c>
      <c r="H643" s="20"/>
    </row>
    <row r="644" s="1" customFormat="1" ht="36" customHeight="1" spans="1:8">
      <c r="A644" s="81" t="s">
        <v>605</v>
      </c>
      <c r="B644" s="21" t="s">
        <v>639</v>
      </c>
      <c r="C644" s="21"/>
      <c r="D644" s="21">
        <v>0.78</v>
      </c>
      <c r="E644" s="21"/>
      <c r="F644" s="21">
        <f t="shared" si="15"/>
        <v>312</v>
      </c>
      <c r="G644" s="82" t="s">
        <v>13</v>
      </c>
      <c r="H644" s="20"/>
    </row>
    <row r="645" s="1" customFormat="1" ht="36" customHeight="1" spans="1:8">
      <c r="A645" s="81" t="s">
        <v>605</v>
      </c>
      <c r="B645" s="21" t="s">
        <v>640</v>
      </c>
      <c r="C645" s="21"/>
      <c r="D645" s="21">
        <v>0.9</v>
      </c>
      <c r="E645" s="21"/>
      <c r="F645" s="21">
        <f t="shared" si="15"/>
        <v>360</v>
      </c>
      <c r="G645" s="82" t="s">
        <v>13</v>
      </c>
      <c r="H645" s="20"/>
    </row>
    <row r="646" s="1" customFormat="1" ht="36" customHeight="1" spans="1:8">
      <c r="A646" s="81" t="s">
        <v>605</v>
      </c>
      <c r="B646" s="21" t="s">
        <v>641</v>
      </c>
      <c r="C646" s="21"/>
      <c r="D646" s="21">
        <v>0.8</v>
      </c>
      <c r="E646" s="21"/>
      <c r="F646" s="21">
        <f t="shared" si="15"/>
        <v>320</v>
      </c>
      <c r="G646" s="82" t="s">
        <v>13</v>
      </c>
      <c r="H646" s="20"/>
    </row>
    <row r="647" s="1" customFormat="1" ht="36" customHeight="1" spans="1:8">
      <c r="A647" s="81" t="s">
        <v>605</v>
      </c>
      <c r="B647" s="21" t="s">
        <v>642</v>
      </c>
      <c r="C647" s="21"/>
      <c r="D647" s="21">
        <v>0.5</v>
      </c>
      <c r="E647" s="21"/>
      <c r="F647" s="21">
        <f t="shared" si="15"/>
        <v>200</v>
      </c>
      <c r="G647" s="82" t="s">
        <v>13</v>
      </c>
      <c r="H647" s="20"/>
    </row>
    <row r="648" s="1" customFormat="1" ht="36" customHeight="1" spans="1:8">
      <c r="A648" s="81" t="s">
        <v>605</v>
      </c>
      <c r="B648" s="21" t="s">
        <v>643</v>
      </c>
      <c r="C648" s="21"/>
      <c r="D648" s="21">
        <v>1.2</v>
      </c>
      <c r="E648" s="21"/>
      <c r="F648" s="21">
        <f t="shared" si="15"/>
        <v>480</v>
      </c>
      <c r="G648" s="82" t="s">
        <v>13</v>
      </c>
      <c r="H648" s="20"/>
    </row>
    <row r="649" s="1" customFormat="1" ht="36" customHeight="1" spans="1:8">
      <c r="A649" s="81" t="s">
        <v>605</v>
      </c>
      <c r="B649" s="21" t="s">
        <v>644</v>
      </c>
      <c r="C649" s="21"/>
      <c r="D649" s="21">
        <v>0.27</v>
      </c>
      <c r="E649" s="21"/>
      <c r="F649" s="21">
        <f t="shared" si="15"/>
        <v>108</v>
      </c>
      <c r="G649" s="82" t="s">
        <v>13</v>
      </c>
      <c r="H649" s="20"/>
    </row>
    <row r="650" s="1" customFormat="1" ht="36" customHeight="1" spans="1:8">
      <c r="A650" s="81" t="s">
        <v>605</v>
      </c>
      <c r="B650" s="21" t="s">
        <v>645</v>
      </c>
      <c r="C650" s="21"/>
      <c r="D650" s="21">
        <v>0.8</v>
      </c>
      <c r="E650" s="21"/>
      <c r="F650" s="21">
        <f t="shared" si="15"/>
        <v>320</v>
      </c>
      <c r="G650" s="82" t="s">
        <v>13</v>
      </c>
      <c r="H650" s="20"/>
    </row>
    <row r="651" s="1" customFormat="1" ht="36" customHeight="1" spans="1:8">
      <c r="A651" s="81" t="s">
        <v>605</v>
      </c>
      <c r="B651" s="21" t="s">
        <v>646</v>
      </c>
      <c r="C651" s="21"/>
      <c r="D651" s="21">
        <v>0.27</v>
      </c>
      <c r="E651" s="21"/>
      <c r="F651" s="21">
        <f t="shared" si="15"/>
        <v>108</v>
      </c>
      <c r="G651" s="82" t="s">
        <v>13</v>
      </c>
      <c r="H651" s="20"/>
    </row>
    <row r="652" s="1" customFormat="1" ht="36" customHeight="1" spans="1:8">
      <c r="A652" s="81" t="s">
        <v>605</v>
      </c>
      <c r="B652" s="21" t="s">
        <v>406</v>
      </c>
      <c r="C652" s="21"/>
      <c r="D652" s="21">
        <v>0.5</v>
      </c>
      <c r="E652" s="21"/>
      <c r="F652" s="21">
        <f t="shared" si="15"/>
        <v>200</v>
      </c>
      <c r="G652" s="82" t="s">
        <v>13</v>
      </c>
      <c r="H652" s="20"/>
    </row>
    <row r="653" s="1" customFormat="1" ht="36" customHeight="1" spans="1:8">
      <c r="A653" s="81" t="s">
        <v>605</v>
      </c>
      <c r="B653" s="21" t="s">
        <v>647</v>
      </c>
      <c r="C653" s="21"/>
      <c r="D653" s="21">
        <v>0.6</v>
      </c>
      <c r="E653" s="21"/>
      <c r="F653" s="21">
        <f t="shared" si="15"/>
        <v>240</v>
      </c>
      <c r="G653" s="82" t="s">
        <v>13</v>
      </c>
      <c r="H653" s="20"/>
    </row>
    <row r="654" s="1" customFormat="1" ht="36" customHeight="1" spans="1:8">
      <c r="A654" s="81" t="s">
        <v>605</v>
      </c>
      <c r="B654" s="21" t="s">
        <v>648</v>
      </c>
      <c r="C654" s="21"/>
      <c r="D654" s="21">
        <v>0.8</v>
      </c>
      <c r="E654" s="21"/>
      <c r="F654" s="21">
        <f t="shared" si="15"/>
        <v>320</v>
      </c>
      <c r="G654" s="82" t="s">
        <v>13</v>
      </c>
      <c r="H654" s="20"/>
    </row>
    <row r="655" s="1" customFormat="1" ht="36" customHeight="1" spans="1:8">
      <c r="A655" s="81" t="s">
        <v>605</v>
      </c>
      <c r="B655" s="21" t="s">
        <v>649</v>
      </c>
      <c r="C655" s="21"/>
      <c r="D655" s="21">
        <v>0.36</v>
      </c>
      <c r="E655" s="21"/>
      <c r="F655" s="21">
        <f t="shared" si="15"/>
        <v>144</v>
      </c>
      <c r="G655" s="82" t="s">
        <v>13</v>
      </c>
      <c r="H655" s="20"/>
    </row>
    <row r="656" s="1" customFormat="1" ht="36" customHeight="1" spans="1:8">
      <c r="A656" s="81" t="s">
        <v>605</v>
      </c>
      <c r="B656" s="21" t="s">
        <v>650</v>
      </c>
      <c r="C656" s="21"/>
      <c r="D656" s="21">
        <v>0.36</v>
      </c>
      <c r="E656" s="21"/>
      <c r="F656" s="21">
        <f t="shared" si="15"/>
        <v>144</v>
      </c>
      <c r="G656" s="82" t="s">
        <v>13</v>
      </c>
      <c r="H656" s="20"/>
    </row>
    <row r="657" s="1" customFormat="1" ht="36" customHeight="1" spans="1:8">
      <c r="A657" s="81" t="s">
        <v>605</v>
      </c>
      <c r="B657" s="21" t="s">
        <v>651</v>
      </c>
      <c r="C657" s="21"/>
      <c r="D657" s="21">
        <v>0.89</v>
      </c>
      <c r="E657" s="21"/>
      <c r="F657" s="21">
        <f t="shared" si="15"/>
        <v>356</v>
      </c>
      <c r="G657" s="82" t="s">
        <v>13</v>
      </c>
      <c r="H657" s="20"/>
    </row>
    <row r="658" s="1" customFormat="1" ht="36" customHeight="1" spans="1:8">
      <c r="A658" s="81" t="s">
        <v>605</v>
      </c>
      <c r="B658" s="21" t="s">
        <v>652</v>
      </c>
      <c r="C658" s="21"/>
      <c r="D658" s="21">
        <v>0.09</v>
      </c>
      <c r="E658" s="21"/>
      <c r="F658" s="21">
        <f t="shared" si="15"/>
        <v>36</v>
      </c>
      <c r="G658" s="82" t="s">
        <v>13</v>
      </c>
      <c r="H658" s="20"/>
    </row>
    <row r="659" s="1" customFormat="1" ht="36" customHeight="1" spans="1:8">
      <c r="A659" s="81" t="s">
        <v>605</v>
      </c>
      <c r="B659" s="21" t="s">
        <v>653</v>
      </c>
      <c r="C659" s="21"/>
      <c r="D659" s="21">
        <v>0.36</v>
      </c>
      <c r="E659" s="21"/>
      <c r="F659" s="21">
        <f t="shared" si="15"/>
        <v>144</v>
      </c>
      <c r="G659" s="82" t="s">
        <v>13</v>
      </c>
      <c r="H659" s="20"/>
    </row>
    <row r="660" s="1" customFormat="1" ht="36" customHeight="1" spans="1:8">
      <c r="A660" s="81" t="s">
        <v>605</v>
      </c>
      <c r="B660" s="21" t="s">
        <v>654</v>
      </c>
      <c r="C660" s="21"/>
      <c r="D660" s="21">
        <v>0.36</v>
      </c>
      <c r="E660" s="21"/>
      <c r="F660" s="21">
        <f t="shared" si="15"/>
        <v>144</v>
      </c>
      <c r="G660" s="82" t="s">
        <v>13</v>
      </c>
      <c r="H660" s="20"/>
    </row>
    <row r="661" s="1" customFormat="1" ht="36" customHeight="1" spans="1:8">
      <c r="A661" s="81" t="s">
        <v>605</v>
      </c>
      <c r="B661" s="21" t="s">
        <v>655</v>
      </c>
      <c r="C661" s="21"/>
      <c r="D661" s="21">
        <v>0.89</v>
      </c>
      <c r="E661" s="21"/>
      <c r="F661" s="21">
        <f t="shared" si="15"/>
        <v>356</v>
      </c>
      <c r="G661" s="82" t="s">
        <v>13</v>
      </c>
      <c r="H661" s="20"/>
    </row>
    <row r="662" s="1" customFormat="1" ht="36" customHeight="1" spans="1:8">
      <c r="A662" s="81" t="s">
        <v>605</v>
      </c>
      <c r="B662" s="21" t="s">
        <v>656</v>
      </c>
      <c r="C662" s="21"/>
      <c r="D662" s="21">
        <v>0.75</v>
      </c>
      <c r="E662" s="21"/>
      <c r="F662" s="21">
        <f t="shared" si="15"/>
        <v>300</v>
      </c>
      <c r="G662" s="82" t="s">
        <v>13</v>
      </c>
      <c r="H662" s="20"/>
    </row>
    <row r="663" s="1" customFormat="1" ht="36" customHeight="1" spans="1:8">
      <c r="A663" s="81" t="s">
        <v>605</v>
      </c>
      <c r="B663" s="21" t="s">
        <v>33</v>
      </c>
      <c r="C663" s="21"/>
      <c r="D663" s="21">
        <v>6.65</v>
      </c>
      <c r="E663" s="21">
        <v>3.62</v>
      </c>
      <c r="F663" s="21">
        <f t="shared" si="15"/>
        <v>3275.4</v>
      </c>
      <c r="G663" s="82" t="s">
        <v>13</v>
      </c>
      <c r="H663" s="20"/>
    </row>
    <row r="664" s="1" customFormat="1" ht="36" customHeight="1" spans="1:8">
      <c r="A664" s="65" t="s">
        <v>6</v>
      </c>
      <c r="B664" s="38"/>
      <c r="C664" s="65"/>
      <c r="D664" s="45">
        <f>SUM(D611:D663)</f>
        <v>41.09</v>
      </c>
      <c r="E664" s="45">
        <v>3.62</v>
      </c>
      <c r="F664" s="45">
        <f>SUM(F611:F663)</f>
        <v>17051.4</v>
      </c>
      <c r="G664" s="72"/>
      <c r="H664" s="20"/>
    </row>
    <row r="665" s="1" customFormat="1" ht="36" customHeight="1" spans="1:8">
      <c r="A665" s="81" t="s">
        <v>657</v>
      </c>
      <c r="B665" s="21" t="s">
        <v>658</v>
      </c>
      <c r="C665" s="21"/>
      <c r="D665" s="21"/>
      <c r="E665" s="21">
        <v>0.76</v>
      </c>
      <c r="F665" s="21">
        <f t="shared" ref="F665:F728" si="16">E665*170</f>
        <v>129.2</v>
      </c>
      <c r="G665" s="21" t="s">
        <v>659</v>
      </c>
      <c r="H665" s="81"/>
    </row>
    <row r="666" s="1" customFormat="1" ht="36" customHeight="1" spans="1:8">
      <c r="A666" s="81" t="s">
        <v>657</v>
      </c>
      <c r="B666" s="21" t="s">
        <v>660</v>
      </c>
      <c r="C666" s="21"/>
      <c r="D666" s="21"/>
      <c r="E666" s="21">
        <v>0.16</v>
      </c>
      <c r="F666" s="21">
        <f t="shared" si="16"/>
        <v>27.2</v>
      </c>
      <c r="G666" s="21" t="s">
        <v>659</v>
      </c>
      <c r="H666" s="81"/>
    </row>
    <row r="667" s="1" customFormat="1" ht="36" customHeight="1" spans="1:8">
      <c r="A667" s="81" t="s">
        <v>657</v>
      </c>
      <c r="B667" s="21" t="s">
        <v>661</v>
      </c>
      <c r="C667" s="21"/>
      <c r="D667" s="21"/>
      <c r="E667" s="21">
        <v>0.28</v>
      </c>
      <c r="F667" s="21">
        <f t="shared" si="16"/>
        <v>47.6</v>
      </c>
      <c r="G667" s="21" t="s">
        <v>659</v>
      </c>
      <c r="H667" s="81"/>
    </row>
    <row r="668" s="1" customFormat="1" ht="36" customHeight="1" spans="1:8">
      <c r="A668" s="81" t="s">
        <v>657</v>
      </c>
      <c r="B668" s="21" t="s">
        <v>662</v>
      </c>
      <c r="C668" s="21"/>
      <c r="D668" s="21"/>
      <c r="E668" s="21">
        <v>0.15</v>
      </c>
      <c r="F668" s="21">
        <f t="shared" si="16"/>
        <v>25.5</v>
      </c>
      <c r="G668" s="21" t="s">
        <v>659</v>
      </c>
      <c r="H668" s="81"/>
    </row>
    <row r="669" s="1" customFormat="1" ht="36" customHeight="1" spans="1:8">
      <c r="A669" s="81" t="s">
        <v>657</v>
      </c>
      <c r="B669" s="21" t="s">
        <v>663</v>
      </c>
      <c r="C669" s="21"/>
      <c r="D669" s="21"/>
      <c r="E669" s="21">
        <v>0.04</v>
      </c>
      <c r="F669" s="21">
        <f t="shared" si="16"/>
        <v>6.8</v>
      </c>
      <c r="G669" s="21" t="s">
        <v>659</v>
      </c>
      <c r="H669" s="81"/>
    </row>
    <row r="670" s="1" customFormat="1" ht="36" customHeight="1" spans="1:8">
      <c r="A670" s="81" t="s">
        <v>657</v>
      </c>
      <c r="B670" s="21" t="s">
        <v>664</v>
      </c>
      <c r="C670" s="21"/>
      <c r="D670" s="21"/>
      <c r="E670" s="21">
        <v>0.08</v>
      </c>
      <c r="F670" s="21">
        <f t="shared" si="16"/>
        <v>13.6</v>
      </c>
      <c r="G670" s="21" t="s">
        <v>665</v>
      </c>
      <c r="H670" s="81"/>
    </row>
    <row r="671" s="1" customFormat="1" ht="36" customHeight="1" spans="1:8">
      <c r="A671" s="81" t="s">
        <v>657</v>
      </c>
      <c r="B671" s="21" t="s">
        <v>666</v>
      </c>
      <c r="C671" s="21"/>
      <c r="D671" s="21"/>
      <c r="E671" s="21">
        <v>0.21</v>
      </c>
      <c r="F671" s="21">
        <f t="shared" si="16"/>
        <v>35.7</v>
      </c>
      <c r="G671" s="21" t="s">
        <v>665</v>
      </c>
      <c r="H671" s="81"/>
    </row>
    <row r="672" s="1" customFormat="1" ht="36" customHeight="1" spans="1:8">
      <c r="A672" s="81" t="s">
        <v>657</v>
      </c>
      <c r="B672" s="21" t="s">
        <v>667</v>
      </c>
      <c r="C672" s="21"/>
      <c r="D672" s="21"/>
      <c r="E672" s="21">
        <v>0.38</v>
      </c>
      <c r="F672" s="21">
        <f t="shared" si="16"/>
        <v>64.6</v>
      </c>
      <c r="G672" s="21" t="s">
        <v>665</v>
      </c>
      <c r="H672" s="81"/>
    </row>
    <row r="673" s="1" customFormat="1" ht="36" customHeight="1" spans="1:8">
      <c r="A673" s="81" t="s">
        <v>657</v>
      </c>
      <c r="B673" s="21" t="s">
        <v>668</v>
      </c>
      <c r="C673" s="21"/>
      <c r="D673" s="21"/>
      <c r="E673" s="21">
        <v>0.36</v>
      </c>
      <c r="F673" s="21">
        <f t="shared" si="16"/>
        <v>61.2</v>
      </c>
      <c r="G673" s="21" t="s">
        <v>665</v>
      </c>
      <c r="H673" s="81"/>
    </row>
    <row r="674" s="1" customFormat="1" ht="36" customHeight="1" spans="1:8">
      <c r="A674" s="81" t="s">
        <v>657</v>
      </c>
      <c r="B674" s="21" t="s">
        <v>669</v>
      </c>
      <c r="C674" s="21"/>
      <c r="D674" s="21"/>
      <c r="E674" s="21">
        <v>0.13</v>
      </c>
      <c r="F674" s="21">
        <f t="shared" si="16"/>
        <v>22.1</v>
      </c>
      <c r="G674" s="21" t="s">
        <v>665</v>
      </c>
      <c r="H674" s="81"/>
    </row>
    <row r="675" s="1" customFormat="1" ht="36" customHeight="1" spans="1:8">
      <c r="A675" s="81" t="s">
        <v>657</v>
      </c>
      <c r="B675" s="21" t="s">
        <v>670</v>
      </c>
      <c r="C675" s="21"/>
      <c r="D675" s="21"/>
      <c r="E675" s="21">
        <v>0.16</v>
      </c>
      <c r="F675" s="21">
        <f t="shared" si="16"/>
        <v>27.2</v>
      </c>
      <c r="G675" s="21" t="s">
        <v>665</v>
      </c>
      <c r="H675" s="81"/>
    </row>
    <row r="676" s="1" customFormat="1" ht="36" customHeight="1" spans="1:8">
      <c r="A676" s="81" t="s">
        <v>657</v>
      </c>
      <c r="B676" s="21" t="s">
        <v>663</v>
      </c>
      <c r="C676" s="21"/>
      <c r="D676" s="21"/>
      <c r="E676" s="21">
        <v>0.3</v>
      </c>
      <c r="F676" s="21">
        <f t="shared" si="16"/>
        <v>51</v>
      </c>
      <c r="G676" s="21" t="s">
        <v>665</v>
      </c>
      <c r="H676" s="81"/>
    </row>
    <row r="677" s="1" customFormat="1" ht="36" customHeight="1" spans="1:8">
      <c r="A677" s="81" t="s">
        <v>657</v>
      </c>
      <c r="B677" s="21" t="s">
        <v>671</v>
      </c>
      <c r="C677" s="21"/>
      <c r="D677" s="21"/>
      <c r="E677" s="21">
        <v>0.2</v>
      </c>
      <c r="F677" s="21">
        <f t="shared" si="16"/>
        <v>34</v>
      </c>
      <c r="G677" s="21" t="s">
        <v>665</v>
      </c>
      <c r="H677" s="81"/>
    </row>
    <row r="678" s="1" customFormat="1" ht="36" customHeight="1" spans="1:8">
      <c r="A678" s="81" t="s">
        <v>657</v>
      </c>
      <c r="B678" s="21" t="s">
        <v>672</v>
      </c>
      <c r="C678" s="21"/>
      <c r="D678" s="21"/>
      <c r="E678" s="21">
        <v>0.15</v>
      </c>
      <c r="F678" s="21">
        <f t="shared" si="16"/>
        <v>25.5</v>
      </c>
      <c r="G678" s="21" t="s">
        <v>665</v>
      </c>
      <c r="H678" s="81"/>
    </row>
    <row r="679" s="1" customFormat="1" ht="36" customHeight="1" spans="1:8">
      <c r="A679" s="81" t="s">
        <v>657</v>
      </c>
      <c r="B679" s="21" t="s">
        <v>673</v>
      </c>
      <c r="C679" s="21"/>
      <c r="D679" s="21"/>
      <c r="E679" s="21">
        <v>0.09</v>
      </c>
      <c r="F679" s="21">
        <f t="shared" si="16"/>
        <v>15.3</v>
      </c>
      <c r="G679" s="21" t="s">
        <v>665</v>
      </c>
      <c r="H679" s="81"/>
    </row>
    <row r="680" s="1" customFormat="1" ht="36" customHeight="1" spans="1:8">
      <c r="A680" s="81" t="s">
        <v>657</v>
      </c>
      <c r="B680" s="21" t="s">
        <v>674</v>
      </c>
      <c r="C680" s="21"/>
      <c r="D680" s="21"/>
      <c r="E680" s="21">
        <v>0.16</v>
      </c>
      <c r="F680" s="21">
        <f t="shared" si="16"/>
        <v>27.2</v>
      </c>
      <c r="G680" s="21" t="s">
        <v>665</v>
      </c>
      <c r="H680" s="81"/>
    </row>
    <row r="681" s="1" customFormat="1" ht="36" customHeight="1" spans="1:8">
      <c r="A681" s="81" t="s">
        <v>657</v>
      </c>
      <c r="B681" s="21" t="s">
        <v>675</v>
      </c>
      <c r="C681" s="21"/>
      <c r="D681" s="21"/>
      <c r="E681" s="21">
        <v>0.14</v>
      </c>
      <c r="F681" s="21">
        <f t="shared" si="16"/>
        <v>23.8</v>
      </c>
      <c r="G681" s="21" t="s">
        <v>665</v>
      </c>
      <c r="H681" s="81"/>
    </row>
    <row r="682" s="1" customFormat="1" ht="36" customHeight="1" spans="1:8">
      <c r="A682" s="81" t="s">
        <v>657</v>
      </c>
      <c r="B682" s="21" t="s">
        <v>658</v>
      </c>
      <c r="C682" s="21"/>
      <c r="D682" s="21"/>
      <c r="E682" s="21">
        <v>0.13</v>
      </c>
      <c r="F682" s="21">
        <f t="shared" si="16"/>
        <v>22.1</v>
      </c>
      <c r="G682" s="21" t="s">
        <v>665</v>
      </c>
      <c r="H682" s="81"/>
    </row>
    <row r="683" s="1" customFormat="1" ht="36" customHeight="1" spans="1:8">
      <c r="A683" s="81" t="s">
        <v>657</v>
      </c>
      <c r="B683" s="21" t="s">
        <v>676</v>
      </c>
      <c r="C683" s="21"/>
      <c r="D683" s="21"/>
      <c r="E683" s="21">
        <v>0.02</v>
      </c>
      <c r="F683" s="21">
        <f t="shared" si="16"/>
        <v>3.4</v>
      </c>
      <c r="G683" s="21" t="s">
        <v>665</v>
      </c>
      <c r="H683" s="81"/>
    </row>
    <row r="684" s="1" customFormat="1" ht="36" customHeight="1" spans="1:8">
      <c r="A684" s="81" t="s">
        <v>657</v>
      </c>
      <c r="B684" s="21" t="s">
        <v>677</v>
      </c>
      <c r="C684" s="21"/>
      <c r="D684" s="21"/>
      <c r="E684" s="21">
        <v>1.12</v>
      </c>
      <c r="F684" s="21">
        <f t="shared" si="16"/>
        <v>190.4</v>
      </c>
      <c r="G684" s="21" t="s">
        <v>678</v>
      </c>
      <c r="H684" s="81"/>
    </row>
    <row r="685" s="1" customFormat="1" ht="36" customHeight="1" spans="1:8">
      <c r="A685" s="81" t="s">
        <v>657</v>
      </c>
      <c r="B685" s="21" t="s">
        <v>33</v>
      </c>
      <c r="C685" s="21"/>
      <c r="D685" s="21"/>
      <c r="E685" s="21">
        <v>10.37</v>
      </c>
      <c r="F685" s="21">
        <f t="shared" si="16"/>
        <v>1762.9</v>
      </c>
      <c r="G685" s="21"/>
      <c r="H685" s="81"/>
    </row>
    <row r="686" s="1" customFormat="1" ht="36" customHeight="1" spans="1:8">
      <c r="A686" s="81" t="s">
        <v>679</v>
      </c>
      <c r="B686" s="21" t="s">
        <v>680</v>
      </c>
      <c r="C686" s="21"/>
      <c r="D686" s="21"/>
      <c r="E686" s="21">
        <v>0.15</v>
      </c>
      <c r="F686" s="21">
        <f t="shared" si="16"/>
        <v>25.5</v>
      </c>
      <c r="G686" s="21" t="s">
        <v>681</v>
      </c>
      <c r="H686" s="81"/>
    </row>
    <row r="687" s="1" customFormat="1" ht="36" customHeight="1" spans="1:8">
      <c r="A687" s="81" t="s">
        <v>679</v>
      </c>
      <c r="B687" s="21" t="s">
        <v>682</v>
      </c>
      <c r="C687" s="21"/>
      <c r="D687" s="21"/>
      <c r="E687" s="21">
        <v>0.24</v>
      </c>
      <c r="F687" s="21">
        <f t="shared" si="16"/>
        <v>40.8</v>
      </c>
      <c r="G687" s="21" t="s">
        <v>681</v>
      </c>
      <c r="H687" s="81"/>
    </row>
    <row r="688" s="1" customFormat="1" ht="36" customHeight="1" spans="1:8">
      <c r="A688" s="81" t="s">
        <v>679</v>
      </c>
      <c r="B688" s="21" t="s">
        <v>683</v>
      </c>
      <c r="C688" s="21"/>
      <c r="D688" s="21"/>
      <c r="E688" s="21">
        <v>0.11</v>
      </c>
      <c r="F688" s="21">
        <f t="shared" si="16"/>
        <v>18.7</v>
      </c>
      <c r="G688" s="21" t="s">
        <v>681</v>
      </c>
      <c r="H688" s="81"/>
    </row>
    <row r="689" s="1" customFormat="1" ht="36" customHeight="1" spans="1:8">
      <c r="A689" s="81" t="s">
        <v>679</v>
      </c>
      <c r="B689" s="21" t="s">
        <v>684</v>
      </c>
      <c r="C689" s="21"/>
      <c r="D689" s="21"/>
      <c r="E689" s="21">
        <v>0.61</v>
      </c>
      <c r="F689" s="21">
        <f t="shared" si="16"/>
        <v>103.7</v>
      </c>
      <c r="G689" s="21" t="s">
        <v>681</v>
      </c>
      <c r="H689" s="81"/>
    </row>
    <row r="690" s="1" customFormat="1" ht="36" customHeight="1" spans="1:8">
      <c r="A690" s="81" t="s">
        <v>679</v>
      </c>
      <c r="B690" s="21" t="s">
        <v>685</v>
      </c>
      <c r="C690" s="21"/>
      <c r="D690" s="21"/>
      <c r="E690" s="21">
        <v>1.3</v>
      </c>
      <c r="F690" s="21">
        <f t="shared" si="16"/>
        <v>221</v>
      </c>
      <c r="G690" s="21" t="s">
        <v>681</v>
      </c>
      <c r="H690" s="81"/>
    </row>
    <row r="691" s="1" customFormat="1" ht="36" customHeight="1" spans="1:8">
      <c r="A691" s="81" t="s">
        <v>679</v>
      </c>
      <c r="B691" s="21" t="s">
        <v>686</v>
      </c>
      <c r="C691" s="21"/>
      <c r="D691" s="21"/>
      <c r="E691" s="21">
        <v>0.46</v>
      </c>
      <c r="F691" s="21">
        <f t="shared" si="16"/>
        <v>78.2</v>
      </c>
      <c r="G691" s="21" t="s">
        <v>687</v>
      </c>
      <c r="H691" s="81"/>
    </row>
    <row r="692" s="1" customFormat="1" ht="36" customHeight="1" spans="1:8">
      <c r="A692" s="81" t="s">
        <v>679</v>
      </c>
      <c r="B692" s="21" t="s">
        <v>688</v>
      </c>
      <c r="C692" s="21"/>
      <c r="D692" s="21"/>
      <c r="E692" s="21">
        <v>0.2</v>
      </c>
      <c r="F692" s="21">
        <f t="shared" si="16"/>
        <v>34</v>
      </c>
      <c r="G692" s="21" t="s">
        <v>689</v>
      </c>
      <c r="H692" s="81"/>
    </row>
    <row r="693" s="1" customFormat="1" ht="36" customHeight="1" spans="1:8">
      <c r="A693" s="81" t="s">
        <v>679</v>
      </c>
      <c r="B693" s="21" t="s">
        <v>685</v>
      </c>
      <c r="C693" s="21"/>
      <c r="D693" s="21"/>
      <c r="E693" s="21">
        <v>0.77</v>
      </c>
      <c r="F693" s="21">
        <f t="shared" si="16"/>
        <v>130.9</v>
      </c>
      <c r="G693" s="21" t="s">
        <v>689</v>
      </c>
      <c r="H693" s="81"/>
    </row>
    <row r="694" s="1" customFormat="1" ht="36" customHeight="1" spans="1:8">
      <c r="A694" s="81" t="s">
        <v>679</v>
      </c>
      <c r="B694" s="21" t="s">
        <v>690</v>
      </c>
      <c r="C694" s="21"/>
      <c r="D694" s="21"/>
      <c r="E694" s="21">
        <v>0.32</v>
      </c>
      <c r="F694" s="21">
        <f t="shared" si="16"/>
        <v>54.4</v>
      </c>
      <c r="G694" s="21" t="s">
        <v>691</v>
      </c>
      <c r="H694" s="81"/>
    </row>
    <row r="695" s="1" customFormat="1" ht="36" customHeight="1" spans="1:8">
      <c r="A695" s="81" t="s">
        <v>679</v>
      </c>
      <c r="B695" s="21" t="s">
        <v>685</v>
      </c>
      <c r="C695" s="21"/>
      <c r="D695" s="21"/>
      <c r="E695" s="21">
        <v>0.58</v>
      </c>
      <c r="F695" s="21">
        <f t="shared" si="16"/>
        <v>98.6</v>
      </c>
      <c r="G695" s="21" t="s">
        <v>692</v>
      </c>
      <c r="H695" s="81"/>
    </row>
    <row r="696" s="1" customFormat="1" ht="36" customHeight="1" spans="1:8">
      <c r="A696" s="81" t="s">
        <v>679</v>
      </c>
      <c r="B696" s="21" t="s">
        <v>693</v>
      </c>
      <c r="C696" s="21"/>
      <c r="D696" s="21"/>
      <c r="E696" s="21">
        <v>2.58</v>
      </c>
      <c r="F696" s="21">
        <f t="shared" si="16"/>
        <v>438.6</v>
      </c>
      <c r="G696" s="21" t="s">
        <v>691</v>
      </c>
      <c r="H696" s="81"/>
    </row>
    <row r="697" s="1" customFormat="1" ht="36" customHeight="1" spans="1:8">
      <c r="A697" s="81" t="s">
        <v>679</v>
      </c>
      <c r="B697" s="21" t="s">
        <v>690</v>
      </c>
      <c r="C697" s="21"/>
      <c r="D697" s="21"/>
      <c r="E697" s="21">
        <v>1.43</v>
      </c>
      <c r="F697" s="21">
        <f t="shared" si="16"/>
        <v>243.1</v>
      </c>
      <c r="G697" s="21" t="s">
        <v>691</v>
      </c>
      <c r="H697" s="81"/>
    </row>
    <row r="698" s="1" customFormat="1" ht="36" customHeight="1" spans="1:8">
      <c r="A698" s="81" t="s">
        <v>679</v>
      </c>
      <c r="B698" s="21" t="s">
        <v>694</v>
      </c>
      <c r="C698" s="21"/>
      <c r="D698" s="21"/>
      <c r="E698" s="21">
        <v>1.12</v>
      </c>
      <c r="F698" s="21">
        <f t="shared" si="16"/>
        <v>190.4</v>
      </c>
      <c r="G698" s="21" t="s">
        <v>692</v>
      </c>
      <c r="H698" s="81"/>
    </row>
    <row r="699" s="1" customFormat="1" ht="36" customHeight="1" spans="1:8">
      <c r="A699" s="81" t="s">
        <v>679</v>
      </c>
      <c r="B699" s="21" t="s">
        <v>695</v>
      </c>
      <c r="C699" s="21"/>
      <c r="D699" s="21"/>
      <c r="E699" s="21">
        <v>0.49</v>
      </c>
      <c r="F699" s="21">
        <f t="shared" si="16"/>
        <v>83.3</v>
      </c>
      <c r="G699" s="21" t="s">
        <v>692</v>
      </c>
      <c r="H699" s="81"/>
    </row>
    <row r="700" s="1" customFormat="1" ht="36" customHeight="1" spans="1:8">
      <c r="A700" s="81" t="s">
        <v>679</v>
      </c>
      <c r="B700" s="21" t="s">
        <v>686</v>
      </c>
      <c r="C700" s="21"/>
      <c r="D700" s="21"/>
      <c r="E700" s="21">
        <v>0.01</v>
      </c>
      <c r="F700" s="21">
        <f t="shared" si="16"/>
        <v>1.7</v>
      </c>
      <c r="G700" s="21" t="s">
        <v>692</v>
      </c>
      <c r="H700" s="81"/>
    </row>
    <row r="701" s="1" customFormat="1" ht="36" customHeight="1" spans="1:8">
      <c r="A701" s="81" t="s">
        <v>679</v>
      </c>
      <c r="B701" s="21" t="s">
        <v>690</v>
      </c>
      <c r="C701" s="21"/>
      <c r="D701" s="21"/>
      <c r="E701" s="21">
        <v>0.6</v>
      </c>
      <c r="F701" s="21">
        <f t="shared" si="16"/>
        <v>102</v>
      </c>
      <c r="G701" s="21" t="s">
        <v>692</v>
      </c>
      <c r="H701" s="81"/>
    </row>
    <row r="702" s="1" customFormat="1" ht="36" customHeight="1" spans="1:8">
      <c r="A702" s="81" t="s">
        <v>679</v>
      </c>
      <c r="B702" s="21" t="s">
        <v>696</v>
      </c>
      <c r="C702" s="21"/>
      <c r="D702" s="21"/>
      <c r="E702" s="21">
        <v>1.53</v>
      </c>
      <c r="F702" s="21">
        <f t="shared" si="16"/>
        <v>260.1</v>
      </c>
      <c r="G702" s="21" t="s">
        <v>692</v>
      </c>
      <c r="H702" s="81"/>
    </row>
    <row r="703" s="1" customFormat="1" ht="36" customHeight="1" spans="1:8">
      <c r="A703" s="81" t="s">
        <v>697</v>
      </c>
      <c r="B703" s="21" t="s">
        <v>698</v>
      </c>
      <c r="C703" s="21"/>
      <c r="D703" s="21"/>
      <c r="E703" s="21">
        <v>0.9</v>
      </c>
      <c r="F703" s="21">
        <f t="shared" si="16"/>
        <v>153</v>
      </c>
      <c r="G703" s="21" t="s">
        <v>699</v>
      </c>
      <c r="H703" s="81"/>
    </row>
    <row r="704" s="1" customFormat="1" ht="36" customHeight="1" spans="1:8">
      <c r="A704" s="81" t="s">
        <v>697</v>
      </c>
      <c r="B704" s="21" t="s">
        <v>700</v>
      </c>
      <c r="C704" s="21"/>
      <c r="D704" s="21"/>
      <c r="E704" s="21">
        <v>0.49</v>
      </c>
      <c r="F704" s="21">
        <f t="shared" si="16"/>
        <v>83.3</v>
      </c>
      <c r="G704" s="21" t="s">
        <v>699</v>
      </c>
      <c r="H704" s="81"/>
    </row>
    <row r="705" s="1" customFormat="1" ht="36" customHeight="1" spans="1:8">
      <c r="A705" s="81" t="s">
        <v>697</v>
      </c>
      <c r="B705" s="21" t="s">
        <v>33</v>
      </c>
      <c r="C705" s="21"/>
      <c r="D705" s="21"/>
      <c r="E705" s="21">
        <v>4.03</v>
      </c>
      <c r="F705" s="21">
        <f t="shared" si="16"/>
        <v>685.1</v>
      </c>
      <c r="G705" s="21"/>
      <c r="H705" s="81"/>
    </row>
    <row r="706" s="1" customFormat="1" ht="36" customHeight="1" spans="1:8">
      <c r="A706" s="81" t="s">
        <v>701</v>
      </c>
      <c r="B706" s="21" t="s">
        <v>702</v>
      </c>
      <c r="C706" s="21"/>
      <c r="D706" s="21"/>
      <c r="E706" s="21">
        <v>0.04</v>
      </c>
      <c r="F706" s="21">
        <f t="shared" si="16"/>
        <v>6.8</v>
      </c>
      <c r="G706" s="21" t="s">
        <v>703</v>
      </c>
      <c r="H706" s="81"/>
    </row>
    <row r="707" s="1" customFormat="1" ht="36" customHeight="1" spans="1:8">
      <c r="A707" s="81" t="s">
        <v>701</v>
      </c>
      <c r="B707" s="21" t="s">
        <v>704</v>
      </c>
      <c r="C707" s="21"/>
      <c r="D707" s="21"/>
      <c r="E707" s="21">
        <v>0.09</v>
      </c>
      <c r="F707" s="21">
        <f t="shared" si="16"/>
        <v>15.3</v>
      </c>
      <c r="G707" s="21" t="s">
        <v>705</v>
      </c>
      <c r="H707" s="81"/>
    </row>
    <row r="708" s="1" customFormat="1" ht="36" customHeight="1" spans="1:8">
      <c r="A708" s="81" t="s">
        <v>701</v>
      </c>
      <c r="B708" s="21" t="s">
        <v>706</v>
      </c>
      <c r="C708" s="21"/>
      <c r="D708" s="21"/>
      <c r="E708" s="21">
        <v>0.2</v>
      </c>
      <c r="F708" s="21">
        <f t="shared" si="16"/>
        <v>34</v>
      </c>
      <c r="G708" s="21" t="s">
        <v>707</v>
      </c>
      <c r="H708" s="81"/>
    </row>
    <row r="709" s="1" customFormat="1" ht="36" customHeight="1" spans="1:8">
      <c r="A709" s="81" t="s">
        <v>701</v>
      </c>
      <c r="B709" s="21" t="s">
        <v>708</v>
      </c>
      <c r="C709" s="21"/>
      <c r="D709" s="21"/>
      <c r="E709" s="21">
        <v>0.15</v>
      </c>
      <c r="F709" s="21">
        <f t="shared" si="16"/>
        <v>25.5</v>
      </c>
      <c r="G709" s="21" t="s">
        <v>709</v>
      </c>
      <c r="H709" s="81"/>
    </row>
    <row r="710" s="1" customFormat="1" ht="36" customHeight="1" spans="1:8">
      <c r="A710" s="81" t="s">
        <v>701</v>
      </c>
      <c r="B710" s="21" t="s">
        <v>710</v>
      </c>
      <c r="C710" s="21"/>
      <c r="D710" s="21"/>
      <c r="E710" s="21">
        <v>0.19</v>
      </c>
      <c r="F710" s="21">
        <f t="shared" si="16"/>
        <v>32.3</v>
      </c>
      <c r="G710" s="21" t="s">
        <v>711</v>
      </c>
      <c r="H710" s="81"/>
    </row>
    <row r="711" s="1" customFormat="1" ht="36" customHeight="1" spans="1:8">
      <c r="A711" s="81" t="s">
        <v>701</v>
      </c>
      <c r="B711" s="21" t="s">
        <v>712</v>
      </c>
      <c r="C711" s="21"/>
      <c r="D711" s="21"/>
      <c r="E711" s="21">
        <v>0.2</v>
      </c>
      <c r="F711" s="21">
        <f t="shared" si="16"/>
        <v>34</v>
      </c>
      <c r="G711" s="21" t="s">
        <v>713</v>
      </c>
      <c r="H711" s="81"/>
    </row>
    <row r="712" s="1" customFormat="1" ht="36" customHeight="1" spans="1:8">
      <c r="A712" s="81" t="s">
        <v>701</v>
      </c>
      <c r="B712" s="21" t="s">
        <v>714</v>
      </c>
      <c r="C712" s="21"/>
      <c r="D712" s="21"/>
      <c r="E712" s="21">
        <v>0.13</v>
      </c>
      <c r="F712" s="21">
        <f t="shared" si="16"/>
        <v>22.1</v>
      </c>
      <c r="G712" s="21" t="s">
        <v>715</v>
      </c>
      <c r="H712" s="81"/>
    </row>
    <row r="713" s="1" customFormat="1" ht="36" customHeight="1" spans="1:8">
      <c r="A713" s="81" t="s">
        <v>701</v>
      </c>
      <c r="B713" s="21" t="s">
        <v>716</v>
      </c>
      <c r="C713" s="21"/>
      <c r="D713" s="21"/>
      <c r="E713" s="21">
        <v>0.22</v>
      </c>
      <c r="F713" s="21">
        <f t="shared" si="16"/>
        <v>37.4</v>
      </c>
      <c r="G713" s="21" t="s">
        <v>717</v>
      </c>
      <c r="H713" s="81"/>
    </row>
    <row r="714" s="1" customFormat="1" ht="36" customHeight="1" spans="1:8">
      <c r="A714" s="81" t="s">
        <v>701</v>
      </c>
      <c r="B714" s="21" t="s">
        <v>718</v>
      </c>
      <c r="C714" s="21"/>
      <c r="D714" s="21"/>
      <c r="E714" s="21">
        <v>0.27</v>
      </c>
      <c r="F714" s="21">
        <f t="shared" si="16"/>
        <v>45.9</v>
      </c>
      <c r="G714" s="21" t="s">
        <v>719</v>
      </c>
      <c r="H714" s="81"/>
    </row>
    <row r="715" s="1" customFormat="1" ht="36" customHeight="1" spans="1:8">
      <c r="A715" s="81" t="s">
        <v>701</v>
      </c>
      <c r="B715" s="21" t="s">
        <v>720</v>
      </c>
      <c r="C715" s="21"/>
      <c r="D715" s="21"/>
      <c r="E715" s="21">
        <v>0.27</v>
      </c>
      <c r="F715" s="21">
        <f t="shared" si="16"/>
        <v>45.9</v>
      </c>
      <c r="G715" s="21" t="s">
        <v>721</v>
      </c>
      <c r="H715" s="81"/>
    </row>
    <row r="716" s="1" customFormat="1" ht="36" customHeight="1" spans="1:8">
      <c r="A716" s="81" t="s">
        <v>701</v>
      </c>
      <c r="B716" s="21" t="s">
        <v>704</v>
      </c>
      <c r="C716" s="21"/>
      <c r="D716" s="21"/>
      <c r="E716" s="21">
        <v>0.3</v>
      </c>
      <c r="F716" s="21">
        <f t="shared" si="16"/>
        <v>51</v>
      </c>
      <c r="G716" s="21" t="s">
        <v>722</v>
      </c>
      <c r="H716" s="81"/>
    </row>
    <row r="717" s="1" customFormat="1" ht="36" customHeight="1" spans="1:8">
      <c r="A717" s="81" t="s">
        <v>701</v>
      </c>
      <c r="B717" s="21" t="s">
        <v>723</v>
      </c>
      <c r="C717" s="21"/>
      <c r="D717" s="21"/>
      <c r="E717" s="21">
        <v>0.36</v>
      </c>
      <c r="F717" s="21">
        <f t="shared" si="16"/>
        <v>61.2</v>
      </c>
      <c r="G717" s="21" t="s">
        <v>724</v>
      </c>
      <c r="H717" s="81"/>
    </row>
    <row r="718" s="1" customFormat="1" ht="36" customHeight="1" spans="1:8">
      <c r="A718" s="81" t="s">
        <v>701</v>
      </c>
      <c r="B718" s="21" t="s">
        <v>706</v>
      </c>
      <c r="C718" s="21"/>
      <c r="D718" s="21"/>
      <c r="E718" s="21">
        <v>0.08</v>
      </c>
      <c r="F718" s="21">
        <f t="shared" si="16"/>
        <v>13.6</v>
      </c>
      <c r="G718" s="21" t="s">
        <v>725</v>
      </c>
      <c r="H718" s="81"/>
    </row>
    <row r="719" s="1" customFormat="1" ht="36" customHeight="1" spans="1:8">
      <c r="A719" s="81" t="s">
        <v>701</v>
      </c>
      <c r="B719" s="21" t="s">
        <v>726</v>
      </c>
      <c r="C719" s="21"/>
      <c r="D719" s="21"/>
      <c r="E719" s="21">
        <v>0.08</v>
      </c>
      <c r="F719" s="21">
        <f t="shared" si="16"/>
        <v>13.6</v>
      </c>
      <c r="G719" s="21" t="s">
        <v>725</v>
      </c>
      <c r="H719" s="81"/>
    </row>
    <row r="720" s="1" customFormat="1" ht="36" customHeight="1" spans="1:8">
      <c r="A720" s="81" t="s">
        <v>701</v>
      </c>
      <c r="B720" s="21" t="s">
        <v>727</v>
      </c>
      <c r="C720" s="21"/>
      <c r="D720" s="21"/>
      <c r="E720" s="21">
        <v>0.03</v>
      </c>
      <c r="F720" s="21">
        <f t="shared" si="16"/>
        <v>5.1</v>
      </c>
      <c r="G720" s="21" t="s">
        <v>725</v>
      </c>
      <c r="H720" s="81"/>
    </row>
    <row r="721" s="1" customFormat="1" ht="36" customHeight="1" spans="1:8">
      <c r="A721" s="81" t="s">
        <v>701</v>
      </c>
      <c r="B721" s="21" t="s">
        <v>728</v>
      </c>
      <c r="C721" s="21"/>
      <c r="D721" s="21"/>
      <c r="E721" s="21">
        <v>0.1</v>
      </c>
      <c r="F721" s="21">
        <f t="shared" si="16"/>
        <v>17</v>
      </c>
      <c r="G721" s="21" t="s">
        <v>725</v>
      </c>
      <c r="H721" s="81"/>
    </row>
    <row r="722" s="1" customFormat="1" ht="36" customHeight="1" spans="1:8">
      <c r="A722" s="81" t="s">
        <v>701</v>
      </c>
      <c r="B722" s="21" t="s">
        <v>729</v>
      </c>
      <c r="C722" s="21"/>
      <c r="D722" s="21"/>
      <c r="E722" s="21">
        <v>0.03</v>
      </c>
      <c r="F722" s="21">
        <f t="shared" si="16"/>
        <v>5.1</v>
      </c>
      <c r="G722" s="21" t="s">
        <v>725</v>
      </c>
      <c r="H722" s="81"/>
    </row>
    <row r="723" s="1" customFormat="1" ht="36" customHeight="1" spans="1:8">
      <c r="A723" s="81" t="s">
        <v>701</v>
      </c>
      <c r="B723" s="21" t="s">
        <v>718</v>
      </c>
      <c r="C723" s="21"/>
      <c r="D723" s="21"/>
      <c r="E723" s="21">
        <v>0.02</v>
      </c>
      <c r="F723" s="21">
        <f t="shared" si="16"/>
        <v>3.4</v>
      </c>
      <c r="G723" s="21" t="s">
        <v>725</v>
      </c>
      <c r="H723" s="81"/>
    </row>
    <row r="724" s="1" customFormat="1" ht="36" customHeight="1" spans="1:8">
      <c r="A724" s="81" t="s">
        <v>701</v>
      </c>
      <c r="B724" s="21" t="s">
        <v>730</v>
      </c>
      <c r="C724" s="21"/>
      <c r="D724" s="21"/>
      <c r="E724" s="21">
        <v>0.03</v>
      </c>
      <c r="F724" s="21">
        <f t="shared" si="16"/>
        <v>5.1</v>
      </c>
      <c r="G724" s="21" t="s">
        <v>725</v>
      </c>
      <c r="H724" s="81"/>
    </row>
    <row r="725" s="1" customFormat="1" ht="36" customHeight="1" spans="1:8">
      <c r="A725" s="81" t="s">
        <v>701</v>
      </c>
      <c r="B725" s="21" t="s">
        <v>731</v>
      </c>
      <c r="C725" s="21"/>
      <c r="D725" s="21"/>
      <c r="E725" s="21">
        <v>0.03</v>
      </c>
      <c r="F725" s="21">
        <f t="shared" si="16"/>
        <v>5.1</v>
      </c>
      <c r="G725" s="21" t="s">
        <v>725</v>
      </c>
      <c r="H725" s="81"/>
    </row>
    <row r="726" s="1" customFormat="1" ht="36" customHeight="1" spans="1:8">
      <c r="A726" s="81" t="s">
        <v>701</v>
      </c>
      <c r="B726" s="21" t="s">
        <v>732</v>
      </c>
      <c r="C726" s="21"/>
      <c r="D726" s="21"/>
      <c r="E726" s="21">
        <v>0.04</v>
      </c>
      <c r="F726" s="21">
        <f t="shared" si="16"/>
        <v>6.8</v>
      </c>
      <c r="G726" s="21" t="s">
        <v>725</v>
      </c>
      <c r="H726" s="81"/>
    </row>
    <row r="727" s="1" customFormat="1" ht="36" customHeight="1" spans="1:8">
      <c r="A727" s="81" t="s">
        <v>701</v>
      </c>
      <c r="B727" s="21" t="s">
        <v>733</v>
      </c>
      <c r="C727" s="21"/>
      <c r="D727" s="21"/>
      <c r="E727" s="21">
        <v>0.02</v>
      </c>
      <c r="F727" s="21">
        <f t="shared" si="16"/>
        <v>3.4</v>
      </c>
      <c r="G727" s="21" t="s">
        <v>725</v>
      </c>
      <c r="H727" s="81"/>
    </row>
    <row r="728" s="1" customFormat="1" ht="36" customHeight="1" spans="1:8">
      <c r="A728" s="81" t="s">
        <v>701</v>
      </c>
      <c r="B728" s="21" t="s">
        <v>33</v>
      </c>
      <c r="C728" s="21"/>
      <c r="D728" s="21"/>
      <c r="E728" s="21">
        <v>6.65</v>
      </c>
      <c r="F728" s="21">
        <f t="shared" si="16"/>
        <v>1130.5</v>
      </c>
      <c r="G728" s="21"/>
      <c r="H728" s="81"/>
    </row>
    <row r="729" s="1" customFormat="1" ht="36" customHeight="1" spans="1:8">
      <c r="A729" s="81" t="s">
        <v>734</v>
      </c>
      <c r="B729" s="21" t="s">
        <v>735</v>
      </c>
      <c r="C729" s="21"/>
      <c r="D729" s="21"/>
      <c r="E729" s="21">
        <v>0.08</v>
      </c>
      <c r="F729" s="21">
        <f t="shared" ref="F729:F783" si="17">E729*170</f>
        <v>13.6</v>
      </c>
      <c r="G729" s="21" t="s">
        <v>736</v>
      </c>
      <c r="H729" s="81"/>
    </row>
    <row r="730" s="1" customFormat="1" ht="36" customHeight="1" spans="1:8">
      <c r="A730" s="81" t="s">
        <v>734</v>
      </c>
      <c r="B730" s="21" t="s">
        <v>737</v>
      </c>
      <c r="C730" s="21"/>
      <c r="D730" s="21"/>
      <c r="E730" s="21">
        <v>0.1</v>
      </c>
      <c r="F730" s="21">
        <f t="shared" si="17"/>
        <v>17</v>
      </c>
      <c r="G730" s="21" t="s">
        <v>736</v>
      </c>
      <c r="H730" s="81"/>
    </row>
    <row r="731" s="1" customFormat="1" ht="36" customHeight="1" spans="1:8">
      <c r="A731" s="81" t="s">
        <v>734</v>
      </c>
      <c r="B731" s="21" t="s">
        <v>738</v>
      </c>
      <c r="C731" s="21"/>
      <c r="D731" s="21"/>
      <c r="E731" s="21">
        <v>0.25</v>
      </c>
      <c r="F731" s="21">
        <f t="shared" si="17"/>
        <v>42.5</v>
      </c>
      <c r="G731" s="21" t="s">
        <v>739</v>
      </c>
      <c r="H731" s="81"/>
    </row>
    <row r="732" s="1" customFormat="1" ht="36" customHeight="1" spans="1:8">
      <c r="A732" s="81" t="s">
        <v>734</v>
      </c>
      <c r="B732" s="21" t="s">
        <v>740</v>
      </c>
      <c r="C732" s="21"/>
      <c r="D732" s="21"/>
      <c r="E732" s="21">
        <v>0.1</v>
      </c>
      <c r="F732" s="21">
        <f t="shared" si="17"/>
        <v>17</v>
      </c>
      <c r="G732" s="21" t="s">
        <v>736</v>
      </c>
      <c r="H732" s="81"/>
    </row>
    <row r="733" s="1" customFormat="1" ht="36" customHeight="1" spans="1:8">
      <c r="A733" s="81" t="s">
        <v>734</v>
      </c>
      <c r="B733" s="21" t="s">
        <v>741</v>
      </c>
      <c r="C733" s="21"/>
      <c r="D733" s="21"/>
      <c r="E733" s="21">
        <v>0.05</v>
      </c>
      <c r="F733" s="21">
        <f t="shared" si="17"/>
        <v>8.5</v>
      </c>
      <c r="G733" s="21" t="s">
        <v>742</v>
      </c>
      <c r="H733" s="81"/>
    </row>
    <row r="734" s="1" customFormat="1" ht="36" customHeight="1" spans="1:8">
      <c r="A734" s="81" t="s">
        <v>734</v>
      </c>
      <c r="B734" s="21" t="s">
        <v>743</v>
      </c>
      <c r="C734" s="21"/>
      <c r="D734" s="21"/>
      <c r="E734" s="21">
        <v>0.01</v>
      </c>
      <c r="F734" s="21">
        <f t="shared" si="17"/>
        <v>1.7</v>
      </c>
      <c r="G734" s="21" t="s">
        <v>742</v>
      </c>
      <c r="H734" s="81"/>
    </row>
    <row r="735" s="1" customFormat="1" ht="36" customHeight="1" spans="1:8">
      <c r="A735" s="81" t="s">
        <v>734</v>
      </c>
      <c r="B735" s="21" t="s">
        <v>744</v>
      </c>
      <c r="C735" s="21"/>
      <c r="D735" s="21"/>
      <c r="E735" s="21">
        <v>0.1</v>
      </c>
      <c r="F735" s="21">
        <f t="shared" si="17"/>
        <v>17</v>
      </c>
      <c r="G735" s="21" t="s">
        <v>736</v>
      </c>
      <c r="H735" s="81"/>
    </row>
    <row r="736" s="1" customFormat="1" ht="36" customHeight="1" spans="1:8">
      <c r="A736" s="81" t="s">
        <v>734</v>
      </c>
      <c r="B736" s="21" t="s">
        <v>745</v>
      </c>
      <c r="C736" s="21"/>
      <c r="D736" s="21"/>
      <c r="E736" s="21">
        <v>0.07</v>
      </c>
      <c r="F736" s="21">
        <f t="shared" si="17"/>
        <v>11.9</v>
      </c>
      <c r="G736" s="21" t="s">
        <v>739</v>
      </c>
      <c r="H736" s="81"/>
    </row>
    <row r="737" s="1" customFormat="1" ht="36" customHeight="1" spans="1:8">
      <c r="A737" s="81" t="s">
        <v>734</v>
      </c>
      <c r="B737" s="21" t="s">
        <v>746</v>
      </c>
      <c r="C737" s="21"/>
      <c r="D737" s="21"/>
      <c r="E737" s="21">
        <v>0.1</v>
      </c>
      <c r="F737" s="21">
        <f t="shared" si="17"/>
        <v>17</v>
      </c>
      <c r="G737" s="21" t="s">
        <v>736</v>
      </c>
      <c r="H737" s="81"/>
    </row>
    <row r="738" s="1" customFormat="1" ht="36" customHeight="1" spans="1:8">
      <c r="A738" s="81" t="s">
        <v>734</v>
      </c>
      <c r="B738" s="21" t="s">
        <v>747</v>
      </c>
      <c r="C738" s="21"/>
      <c r="D738" s="21"/>
      <c r="E738" s="21">
        <v>0.13</v>
      </c>
      <c r="F738" s="21">
        <f t="shared" si="17"/>
        <v>22.1</v>
      </c>
      <c r="G738" s="21" t="s">
        <v>736</v>
      </c>
      <c r="H738" s="81"/>
    </row>
    <row r="739" s="1" customFormat="1" ht="36" customHeight="1" spans="1:8">
      <c r="A739" s="81" t="s">
        <v>734</v>
      </c>
      <c r="B739" s="21" t="s">
        <v>748</v>
      </c>
      <c r="C739" s="21"/>
      <c r="D739" s="21"/>
      <c r="E739" s="21">
        <v>0.08</v>
      </c>
      <c r="F739" s="21">
        <f t="shared" si="17"/>
        <v>13.6</v>
      </c>
      <c r="G739" s="21" t="s">
        <v>736</v>
      </c>
      <c r="H739" s="81"/>
    </row>
    <row r="740" s="1" customFormat="1" ht="36" customHeight="1" spans="1:8">
      <c r="A740" s="81" t="s">
        <v>734</v>
      </c>
      <c r="B740" s="21" t="s">
        <v>749</v>
      </c>
      <c r="C740" s="21"/>
      <c r="D740" s="21"/>
      <c r="E740" s="21">
        <v>0.11</v>
      </c>
      <c r="F740" s="21">
        <f t="shared" si="17"/>
        <v>18.7</v>
      </c>
      <c r="G740" s="21" t="s">
        <v>736</v>
      </c>
      <c r="H740" s="81"/>
    </row>
    <row r="741" s="1" customFormat="1" ht="36" customHeight="1" spans="1:8">
      <c r="A741" s="81" t="s">
        <v>734</v>
      </c>
      <c r="B741" s="21" t="s">
        <v>750</v>
      </c>
      <c r="C741" s="21"/>
      <c r="D741" s="21"/>
      <c r="E741" s="21">
        <v>0.11</v>
      </c>
      <c r="F741" s="21">
        <f t="shared" si="17"/>
        <v>18.7</v>
      </c>
      <c r="G741" s="21" t="s">
        <v>736</v>
      </c>
      <c r="H741" s="81"/>
    </row>
    <row r="742" s="1" customFormat="1" ht="36" customHeight="1" spans="1:8">
      <c r="A742" s="81" t="s">
        <v>734</v>
      </c>
      <c r="B742" s="21" t="s">
        <v>751</v>
      </c>
      <c r="C742" s="21"/>
      <c r="D742" s="21"/>
      <c r="E742" s="21">
        <v>0.13</v>
      </c>
      <c r="F742" s="21">
        <f t="shared" si="17"/>
        <v>22.1</v>
      </c>
      <c r="G742" s="21" t="s">
        <v>736</v>
      </c>
      <c r="H742" s="81"/>
    </row>
    <row r="743" s="1" customFormat="1" ht="36" customHeight="1" spans="1:8">
      <c r="A743" s="81" t="s">
        <v>734</v>
      </c>
      <c r="B743" s="21" t="s">
        <v>752</v>
      </c>
      <c r="C743" s="21"/>
      <c r="D743" s="21"/>
      <c r="E743" s="21">
        <v>0.12</v>
      </c>
      <c r="F743" s="21">
        <f t="shared" si="17"/>
        <v>20.4</v>
      </c>
      <c r="G743" s="21" t="s">
        <v>736</v>
      </c>
      <c r="H743" s="81"/>
    </row>
    <row r="744" s="1" customFormat="1" ht="36" customHeight="1" spans="1:8">
      <c r="A744" s="81" t="s">
        <v>734</v>
      </c>
      <c r="B744" s="21" t="s">
        <v>748</v>
      </c>
      <c r="C744" s="21"/>
      <c r="D744" s="21"/>
      <c r="E744" s="21">
        <v>1.05</v>
      </c>
      <c r="F744" s="21">
        <f t="shared" si="17"/>
        <v>178.5</v>
      </c>
      <c r="G744" s="21" t="s">
        <v>753</v>
      </c>
      <c r="H744" s="81"/>
    </row>
    <row r="745" s="1" customFormat="1" ht="36" customHeight="1" spans="1:8">
      <c r="A745" s="81" t="s">
        <v>734</v>
      </c>
      <c r="B745" s="21" t="s">
        <v>754</v>
      </c>
      <c r="C745" s="21"/>
      <c r="D745" s="21"/>
      <c r="E745" s="21">
        <v>0.02</v>
      </c>
      <c r="F745" s="21">
        <f t="shared" si="17"/>
        <v>3.4</v>
      </c>
      <c r="G745" s="21" t="s">
        <v>753</v>
      </c>
      <c r="H745" s="81"/>
    </row>
    <row r="746" s="1" customFormat="1" ht="36" customHeight="1" spans="1:8">
      <c r="A746" s="81" t="s">
        <v>734</v>
      </c>
      <c r="B746" s="21" t="s">
        <v>755</v>
      </c>
      <c r="C746" s="21"/>
      <c r="D746" s="21"/>
      <c r="E746" s="21">
        <v>0.58</v>
      </c>
      <c r="F746" s="21">
        <f t="shared" si="17"/>
        <v>98.6</v>
      </c>
      <c r="G746" s="21" t="s">
        <v>756</v>
      </c>
      <c r="H746" s="81"/>
    </row>
    <row r="747" s="1" customFormat="1" ht="36" customHeight="1" spans="1:8">
      <c r="A747" s="81" t="s">
        <v>734</v>
      </c>
      <c r="B747" s="21" t="s">
        <v>757</v>
      </c>
      <c r="C747" s="21"/>
      <c r="D747" s="21"/>
      <c r="E747" s="21">
        <v>0.11</v>
      </c>
      <c r="F747" s="21">
        <f t="shared" si="17"/>
        <v>18.7</v>
      </c>
      <c r="G747" s="21" t="s">
        <v>736</v>
      </c>
      <c r="H747" s="81"/>
    </row>
    <row r="748" s="1" customFormat="1" ht="36" customHeight="1" spans="1:8">
      <c r="A748" s="81" t="s">
        <v>734</v>
      </c>
      <c r="B748" s="21" t="s">
        <v>758</v>
      </c>
      <c r="C748" s="21"/>
      <c r="D748" s="21"/>
      <c r="E748" s="21">
        <v>0.5</v>
      </c>
      <c r="F748" s="21">
        <f t="shared" si="17"/>
        <v>85</v>
      </c>
      <c r="G748" s="21" t="s">
        <v>756</v>
      </c>
      <c r="H748" s="81"/>
    </row>
    <row r="749" s="1" customFormat="1" ht="36" customHeight="1" spans="1:8">
      <c r="A749" s="81" t="s">
        <v>734</v>
      </c>
      <c r="B749" s="21" t="s">
        <v>759</v>
      </c>
      <c r="C749" s="21"/>
      <c r="D749" s="21"/>
      <c r="E749" s="21">
        <v>0.51</v>
      </c>
      <c r="F749" s="21">
        <f t="shared" si="17"/>
        <v>86.7</v>
      </c>
      <c r="G749" s="21" t="s">
        <v>756</v>
      </c>
      <c r="H749" s="81"/>
    </row>
    <row r="750" s="1" customFormat="1" ht="36" customHeight="1" spans="1:8">
      <c r="A750" s="81" t="s">
        <v>734</v>
      </c>
      <c r="B750" s="21" t="s">
        <v>746</v>
      </c>
      <c r="C750" s="21"/>
      <c r="D750" s="21"/>
      <c r="E750" s="21">
        <v>0.14</v>
      </c>
      <c r="F750" s="21">
        <f t="shared" si="17"/>
        <v>23.8</v>
      </c>
      <c r="G750" s="21" t="s">
        <v>756</v>
      </c>
      <c r="H750" s="81"/>
    </row>
    <row r="751" s="1" customFormat="1" ht="36" customHeight="1" spans="1:8">
      <c r="A751" s="81" t="s">
        <v>734</v>
      </c>
      <c r="B751" s="21" t="s">
        <v>760</v>
      </c>
      <c r="C751" s="21"/>
      <c r="D751" s="21"/>
      <c r="E751" s="21">
        <v>0.15</v>
      </c>
      <c r="F751" s="21">
        <f t="shared" si="17"/>
        <v>25.5</v>
      </c>
      <c r="G751" s="21" t="s">
        <v>736</v>
      </c>
      <c r="H751" s="81"/>
    </row>
    <row r="752" s="1" customFormat="1" ht="36" customHeight="1" spans="1:8">
      <c r="A752" s="81" t="s">
        <v>734</v>
      </c>
      <c r="B752" s="21" t="s">
        <v>755</v>
      </c>
      <c r="C752" s="21"/>
      <c r="D752" s="21"/>
      <c r="E752" s="21">
        <v>0.12</v>
      </c>
      <c r="F752" s="21">
        <f t="shared" si="17"/>
        <v>20.4</v>
      </c>
      <c r="G752" s="21" t="s">
        <v>736</v>
      </c>
      <c r="H752" s="81"/>
    </row>
    <row r="753" s="1" customFormat="1" ht="36" customHeight="1" spans="1:8">
      <c r="A753" s="81" t="s">
        <v>734</v>
      </c>
      <c r="B753" s="21" t="s">
        <v>759</v>
      </c>
      <c r="C753" s="21"/>
      <c r="D753" s="21"/>
      <c r="E753" s="21">
        <v>0.11</v>
      </c>
      <c r="F753" s="21">
        <f t="shared" si="17"/>
        <v>18.7</v>
      </c>
      <c r="G753" s="21" t="s">
        <v>736</v>
      </c>
      <c r="H753" s="81"/>
    </row>
    <row r="754" s="1" customFormat="1" ht="36" customHeight="1" spans="1:8">
      <c r="A754" s="81" t="s">
        <v>734</v>
      </c>
      <c r="B754" s="21" t="s">
        <v>758</v>
      </c>
      <c r="C754" s="21"/>
      <c r="D754" s="21"/>
      <c r="E754" s="21">
        <v>0.1</v>
      </c>
      <c r="F754" s="21">
        <f t="shared" si="17"/>
        <v>17</v>
      </c>
      <c r="G754" s="21" t="s">
        <v>736</v>
      </c>
      <c r="H754" s="81"/>
    </row>
    <row r="755" s="1" customFormat="1" ht="36" customHeight="1" spans="1:8">
      <c r="A755" s="81" t="s">
        <v>734</v>
      </c>
      <c r="B755" s="21" t="s">
        <v>757</v>
      </c>
      <c r="C755" s="21"/>
      <c r="D755" s="21"/>
      <c r="E755" s="21">
        <v>0.01</v>
      </c>
      <c r="F755" s="21">
        <f t="shared" si="17"/>
        <v>1.7</v>
      </c>
      <c r="G755" s="21" t="s">
        <v>761</v>
      </c>
      <c r="H755" s="81"/>
    </row>
    <row r="756" s="1" customFormat="1" ht="36" customHeight="1" spans="1:8">
      <c r="A756" s="81" t="s">
        <v>734</v>
      </c>
      <c r="B756" s="21" t="s">
        <v>762</v>
      </c>
      <c r="C756" s="21"/>
      <c r="D756" s="21"/>
      <c r="E756" s="21">
        <v>0</v>
      </c>
      <c r="F756" s="21">
        <f t="shared" si="17"/>
        <v>0</v>
      </c>
      <c r="G756" s="21" t="s">
        <v>761</v>
      </c>
      <c r="H756" s="81"/>
    </row>
    <row r="757" s="1" customFormat="1" ht="36" customHeight="1" spans="1:8">
      <c r="A757" s="81" t="s">
        <v>734</v>
      </c>
      <c r="B757" s="21" t="s">
        <v>751</v>
      </c>
      <c r="C757" s="21"/>
      <c r="D757" s="21"/>
      <c r="E757" s="21">
        <v>0.06</v>
      </c>
      <c r="F757" s="21">
        <f t="shared" si="17"/>
        <v>10.2</v>
      </c>
      <c r="G757" s="21" t="s">
        <v>761</v>
      </c>
      <c r="H757" s="81"/>
    </row>
    <row r="758" s="1" customFormat="1" ht="36" customHeight="1" spans="1:8">
      <c r="A758" s="81" t="s">
        <v>734</v>
      </c>
      <c r="B758" s="21" t="s">
        <v>758</v>
      </c>
      <c r="C758" s="21"/>
      <c r="D758" s="21"/>
      <c r="E758" s="21">
        <v>0.86</v>
      </c>
      <c r="F758" s="21">
        <f t="shared" si="17"/>
        <v>146.2</v>
      </c>
      <c r="G758" s="21" t="s">
        <v>761</v>
      </c>
      <c r="H758" s="81"/>
    </row>
    <row r="759" s="1" customFormat="1" ht="36" customHeight="1" spans="1:8">
      <c r="A759" s="81" t="s">
        <v>734</v>
      </c>
      <c r="B759" s="21" t="s">
        <v>755</v>
      </c>
      <c r="C759" s="21"/>
      <c r="D759" s="21"/>
      <c r="E759" s="21">
        <v>1.02</v>
      </c>
      <c r="F759" s="21">
        <f t="shared" si="17"/>
        <v>173.4</v>
      </c>
      <c r="G759" s="21" t="s">
        <v>761</v>
      </c>
      <c r="H759" s="81"/>
    </row>
    <row r="760" s="1" customFormat="1" ht="36" customHeight="1" spans="1:8">
      <c r="A760" s="81" t="s">
        <v>734</v>
      </c>
      <c r="B760" s="21" t="s">
        <v>763</v>
      </c>
      <c r="C760" s="21"/>
      <c r="D760" s="21"/>
      <c r="E760" s="21">
        <v>1.2</v>
      </c>
      <c r="F760" s="21">
        <f t="shared" si="17"/>
        <v>204</v>
      </c>
      <c r="G760" s="21" t="s">
        <v>756</v>
      </c>
      <c r="H760" s="81"/>
    </row>
    <row r="761" s="1" customFormat="1" ht="36" customHeight="1" spans="1:8">
      <c r="A761" s="81" t="s">
        <v>734</v>
      </c>
      <c r="B761" s="21" t="s">
        <v>751</v>
      </c>
      <c r="C761" s="21"/>
      <c r="D761" s="21"/>
      <c r="E761" s="21">
        <v>0.75</v>
      </c>
      <c r="F761" s="21">
        <f t="shared" si="17"/>
        <v>127.5</v>
      </c>
      <c r="G761" s="21" t="s">
        <v>756</v>
      </c>
      <c r="H761" s="81"/>
    </row>
    <row r="762" s="1" customFormat="1" ht="36" customHeight="1" spans="1:8">
      <c r="A762" s="81" t="s">
        <v>734</v>
      </c>
      <c r="B762" s="21" t="s">
        <v>652</v>
      </c>
      <c r="C762" s="21"/>
      <c r="D762" s="21"/>
      <c r="E762" s="21">
        <v>0.01</v>
      </c>
      <c r="F762" s="21">
        <f t="shared" si="17"/>
        <v>1.7</v>
      </c>
      <c r="G762" s="21" t="s">
        <v>756</v>
      </c>
      <c r="H762" s="81"/>
    </row>
    <row r="763" s="1" customFormat="1" ht="36" customHeight="1" spans="1:8">
      <c r="A763" s="81" t="s">
        <v>734</v>
      </c>
      <c r="B763" s="21" t="s">
        <v>757</v>
      </c>
      <c r="C763" s="21"/>
      <c r="D763" s="21"/>
      <c r="E763" s="21">
        <v>1.09</v>
      </c>
      <c r="F763" s="21">
        <f t="shared" si="17"/>
        <v>185.3</v>
      </c>
      <c r="G763" s="21" t="s">
        <v>753</v>
      </c>
      <c r="H763" s="81"/>
    </row>
    <row r="764" s="1" customFormat="1" ht="36" customHeight="1" spans="1:8">
      <c r="A764" s="81" t="s">
        <v>734</v>
      </c>
      <c r="B764" s="21" t="s">
        <v>764</v>
      </c>
      <c r="C764" s="21"/>
      <c r="D764" s="21"/>
      <c r="E764" s="21">
        <v>0.02</v>
      </c>
      <c r="F764" s="21">
        <f t="shared" si="17"/>
        <v>3.4</v>
      </c>
      <c r="G764" s="21" t="s">
        <v>659</v>
      </c>
      <c r="H764" s="81"/>
    </row>
    <row r="765" s="1" customFormat="1" ht="36" customHeight="1" spans="1:8">
      <c r="A765" s="81" t="s">
        <v>734</v>
      </c>
      <c r="B765" s="21" t="s">
        <v>765</v>
      </c>
      <c r="C765" s="21"/>
      <c r="D765" s="21"/>
      <c r="E765" s="21">
        <v>0.07</v>
      </c>
      <c r="F765" s="21">
        <f t="shared" si="17"/>
        <v>11.9</v>
      </c>
      <c r="G765" s="21" t="s">
        <v>236</v>
      </c>
      <c r="H765" s="81"/>
    </row>
    <row r="766" s="1" customFormat="1" ht="36" customHeight="1" spans="1:8">
      <c r="A766" s="81" t="s">
        <v>734</v>
      </c>
      <c r="B766" s="21" t="s">
        <v>737</v>
      </c>
      <c r="C766" s="21"/>
      <c r="D766" s="21"/>
      <c r="E766" s="21">
        <v>0.66</v>
      </c>
      <c r="F766" s="21">
        <f t="shared" si="17"/>
        <v>112.2</v>
      </c>
      <c r="G766" s="21" t="s">
        <v>736</v>
      </c>
      <c r="H766" s="81"/>
    </row>
    <row r="767" s="1" customFormat="1" ht="36" customHeight="1" spans="1:8">
      <c r="A767" s="81" t="s">
        <v>734</v>
      </c>
      <c r="B767" s="21" t="s">
        <v>758</v>
      </c>
      <c r="C767" s="21"/>
      <c r="D767" s="21"/>
      <c r="E767" s="21">
        <v>0.74</v>
      </c>
      <c r="F767" s="21">
        <f t="shared" si="17"/>
        <v>125.8</v>
      </c>
      <c r="G767" s="21" t="s">
        <v>736</v>
      </c>
      <c r="H767" s="81"/>
    </row>
    <row r="768" s="1" customFormat="1" ht="36" customHeight="1" spans="1:8">
      <c r="A768" s="81" t="s">
        <v>734</v>
      </c>
      <c r="B768" s="21" t="s">
        <v>747</v>
      </c>
      <c r="C768" s="21"/>
      <c r="D768" s="21"/>
      <c r="E768" s="21">
        <v>0.02</v>
      </c>
      <c r="F768" s="21">
        <f t="shared" si="17"/>
        <v>3.4</v>
      </c>
      <c r="G768" s="21" t="s">
        <v>659</v>
      </c>
      <c r="H768" s="81"/>
    </row>
    <row r="769" s="1" customFormat="1" ht="36" customHeight="1" spans="1:8">
      <c r="A769" s="81" t="s">
        <v>734</v>
      </c>
      <c r="B769" s="21" t="s">
        <v>652</v>
      </c>
      <c r="C769" s="21"/>
      <c r="D769" s="21"/>
      <c r="E769" s="21">
        <v>0.01</v>
      </c>
      <c r="F769" s="21">
        <f t="shared" si="17"/>
        <v>1.7</v>
      </c>
      <c r="G769" s="21" t="s">
        <v>659</v>
      </c>
      <c r="H769" s="81"/>
    </row>
    <row r="770" s="1" customFormat="1" ht="36" customHeight="1" spans="1:8">
      <c r="A770" s="81" t="s">
        <v>734</v>
      </c>
      <c r="B770" s="21" t="s">
        <v>766</v>
      </c>
      <c r="C770" s="21"/>
      <c r="D770" s="21"/>
      <c r="E770" s="21">
        <v>0.03</v>
      </c>
      <c r="F770" s="21">
        <f t="shared" si="17"/>
        <v>5.1</v>
      </c>
      <c r="G770" s="21" t="s">
        <v>659</v>
      </c>
      <c r="H770" s="81"/>
    </row>
    <row r="771" s="1" customFormat="1" ht="36" customHeight="1" spans="1:8">
      <c r="A771" s="81" t="s">
        <v>734</v>
      </c>
      <c r="B771" s="21" t="s">
        <v>652</v>
      </c>
      <c r="C771" s="21"/>
      <c r="D771" s="21"/>
      <c r="E771" s="21">
        <v>0.01</v>
      </c>
      <c r="F771" s="21">
        <f t="shared" si="17"/>
        <v>1.7</v>
      </c>
      <c r="G771" s="21" t="s">
        <v>659</v>
      </c>
      <c r="H771" s="81"/>
    </row>
    <row r="772" s="1" customFormat="1" ht="36" customHeight="1" spans="1:8">
      <c r="A772" s="81" t="s">
        <v>734</v>
      </c>
      <c r="B772" s="21" t="s">
        <v>767</v>
      </c>
      <c r="C772" s="21"/>
      <c r="D772" s="21"/>
      <c r="E772" s="21">
        <v>0.03</v>
      </c>
      <c r="F772" s="21">
        <f t="shared" si="17"/>
        <v>5.1</v>
      </c>
      <c r="G772" s="21" t="s">
        <v>659</v>
      </c>
      <c r="H772" s="81"/>
    </row>
    <row r="773" s="1" customFormat="1" ht="36" customHeight="1" spans="1:8">
      <c r="A773" s="81" t="s">
        <v>734</v>
      </c>
      <c r="B773" s="21" t="s">
        <v>768</v>
      </c>
      <c r="C773" s="21"/>
      <c r="D773" s="21"/>
      <c r="E773" s="21">
        <v>0.04</v>
      </c>
      <c r="F773" s="21">
        <f t="shared" si="17"/>
        <v>6.8</v>
      </c>
      <c r="G773" s="21" t="s">
        <v>659</v>
      </c>
      <c r="H773" s="81"/>
    </row>
    <row r="774" s="1" customFormat="1" ht="36" customHeight="1" spans="1:8">
      <c r="A774" s="81" t="s">
        <v>734</v>
      </c>
      <c r="B774" s="21" t="s">
        <v>762</v>
      </c>
      <c r="C774" s="21"/>
      <c r="D774" s="21"/>
      <c r="E774" s="21">
        <v>0.39</v>
      </c>
      <c r="F774" s="21">
        <f t="shared" si="17"/>
        <v>66.3</v>
      </c>
      <c r="G774" s="21" t="s">
        <v>756</v>
      </c>
      <c r="H774" s="81"/>
    </row>
    <row r="775" s="1" customFormat="1" ht="36" customHeight="1" spans="1:8">
      <c r="A775" s="81" t="s">
        <v>734</v>
      </c>
      <c r="B775" s="21" t="s">
        <v>737</v>
      </c>
      <c r="C775" s="21"/>
      <c r="D775" s="21"/>
      <c r="E775" s="21">
        <v>0.55</v>
      </c>
      <c r="F775" s="21">
        <f t="shared" si="17"/>
        <v>93.5</v>
      </c>
      <c r="G775" s="21" t="s">
        <v>756</v>
      </c>
      <c r="H775" s="81"/>
    </row>
    <row r="776" s="1" customFormat="1" ht="36" customHeight="1" spans="1:8">
      <c r="A776" s="81" t="s">
        <v>734</v>
      </c>
      <c r="B776" s="21" t="s">
        <v>741</v>
      </c>
      <c r="C776" s="21"/>
      <c r="D776" s="21"/>
      <c r="E776" s="21">
        <v>0.23</v>
      </c>
      <c r="F776" s="21">
        <f t="shared" si="17"/>
        <v>39.1</v>
      </c>
      <c r="G776" s="21" t="s">
        <v>756</v>
      </c>
      <c r="H776" s="81"/>
    </row>
    <row r="777" s="1" customFormat="1" ht="36" customHeight="1" spans="1:8">
      <c r="A777" s="81" t="s">
        <v>734</v>
      </c>
      <c r="B777" s="21" t="s">
        <v>737</v>
      </c>
      <c r="C777" s="21"/>
      <c r="D777" s="21"/>
      <c r="E777" s="21">
        <v>0.03</v>
      </c>
      <c r="F777" s="21">
        <f t="shared" si="17"/>
        <v>5.1</v>
      </c>
      <c r="G777" s="21" t="s">
        <v>659</v>
      </c>
      <c r="H777" s="81"/>
    </row>
    <row r="778" s="1" customFormat="1" ht="36" customHeight="1" spans="1:8">
      <c r="A778" s="81" t="s">
        <v>734</v>
      </c>
      <c r="B778" s="21" t="s">
        <v>769</v>
      </c>
      <c r="C778" s="21"/>
      <c r="D778" s="21"/>
      <c r="E778" s="21">
        <v>0.03</v>
      </c>
      <c r="F778" s="21">
        <f t="shared" si="17"/>
        <v>5.1</v>
      </c>
      <c r="G778" s="21" t="s">
        <v>659</v>
      </c>
      <c r="H778" s="81"/>
    </row>
    <row r="779" s="1" customFormat="1" ht="36" customHeight="1" spans="1:8">
      <c r="A779" s="81" t="s">
        <v>734</v>
      </c>
      <c r="B779" s="21" t="s">
        <v>757</v>
      </c>
      <c r="C779" s="21"/>
      <c r="D779" s="21"/>
      <c r="E779" s="21">
        <v>0.03</v>
      </c>
      <c r="F779" s="21">
        <f t="shared" si="17"/>
        <v>5.1</v>
      </c>
      <c r="G779" s="21" t="s">
        <v>659</v>
      </c>
      <c r="H779" s="81"/>
    </row>
    <row r="780" s="1" customFormat="1" ht="36" customHeight="1" spans="1:8">
      <c r="A780" s="81" t="s">
        <v>734</v>
      </c>
      <c r="B780" s="21" t="s">
        <v>762</v>
      </c>
      <c r="C780" s="21"/>
      <c r="D780" s="21"/>
      <c r="E780" s="21">
        <v>0.01</v>
      </c>
      <c r="F780" s="21">
        <f t="shared" si="17"/>
        <v>1.7</v>
      </c>
      <c r="G780" s="21" t="s">
        <v>659</v>
      </c>
      <c r="H780" s="81"/>
    </row>
    <row r="781" s="1" customFormat="1" ht="36" customHeight="1" spans="1:8">
      <c r="A781" s="81" t="s">
        <v>734</v>
      </c>
      <c r="B781" s="21" t="s">
        <v>770</v>
      </c>
      <c r="C781" s="21"/>
      <c r="D781" s="21"/>
      <c r="E781" s="21">
        <v>0.01</v>
      </c>
      <c r="F781" s="21">
        <f t="shared" si="17"/>
        <v>1.7</v>
      </c>
      <c r="G781" s="21" t="s">
        <v>659</v>
      </c>
      <c r="H781" s="81"/>
    </row>
    <row r="782" s="1" customFormat="1" ht="36" customHeight="1" spans="1:8">
      <c r="A782" s="81" t="s">
        <v>734</v>
      </c>
      <c r="B782" s="21" t="s">
        <v>33</v>
      </c>
      <c r="C782" s="21"/>
      <c r="D782" s="21"/>
      <c r="E782" s="21">
        <v>14.15</v>
      </c>
      <c r="F782" s="21">
        <f t="shared" si="17"/>
        <v>2405.5</v>
      </c>
      <c r="G782" s="82"/>
      <c r="H782" s="81"/>
    </row>
    <row r="783" s="1" customFormat="1" ht="36" customHeight="1" spans="1:8">
      <c r="A783" s="83" t="s">
        <v>6</v>
      </c>
      <c r="B783" s="38"/>
      <c r="C783" s="38"/>
      <c r="D783" s="38"/>
      <c r="E783" s="38">
        <f>SUM(E665:E782)</f>
        <v>69.83</v>
      </c>
      <c r="F783" s="38">
        <f t="shared" si="17"/>
        <v>11871.1</v>
      </c>
      <c r="G783" s="84"/>
      <c r="H783" s="83"/>
    </row>
    <row r="784" s="1" customFormat="1" spans="2:6">
      <c r="B784" s="4"/>
      <c r="F784" s="5"/>
    </row>
    <row r="785" s="1" customFormat="1" spans="2:6">
      <c r="B785" s="4"/>
      <c r="F785" s="5"/>
    </row>
    <row r="786" s="1" customFormat="1" spans="2:6">
      <c r="B786" s="4"/>
      <c r="F786" s="5"/>
    </row>
    <row r="787" s="1" customFormat="1" spans="2:6">
      <c r="B787" s="4"/>
      <c r="F787" s="5"/>
    </row>
    <row r="788" s="1" customFormat="1" spans="2:6">
      <c r="B788" s="4"/>
      <c r="F788" s="5"/>
    </row>
    <row r="789" s="1" customFormat="1" spans="2:6">
      <c r="B789" s="4"/>
      <c r="F789" s="5"/>
    </row>
    <row r="790" s="1" customFormat="1" spans="2:6">
      <c r="B790" s="4"/>
      <c r="F790" s="5"/>
    </row>
    <row r="791" s="1" customFormat="1" spans="2:6">
      <c r="B791" s="4"/>
      <c r="F791" s="5"/>
    </row>
    <row r="792" s="1" customFormat="1" spans="2:6">
      <c r="B792" s="4"/>
      <c r="F792" s="5"/>
    </row>
    <row r="793" s="1" customFormat="1" spans="2:6">
      <c r="B793" s="4"/>
      <c r="F793" s="5"/>
    </row>
    <row r="794" s="1" customFormat="1" spans="2:6">
      <c r="B794" s="4"/>
      <c r="F794" s="5"/>
    </row>
    <row r="795" s="1" customFormat="1" spans="2:6">
      <c r="B795" s="4"/>
      <c r="F795" s="5"/>
    </row>
    <row r="796" s="1" customFormat="1" spans="2:6">
      <c r="B796" s="4"/>
      <c r="F796" s="5"/>
    </row>
    <row r="797" s="1" customFormat="1" spans="2:6">
      <c r="B797" s="4"/>
      <c r="F797" s="5"/>
    </row>
    <row r="798" s="1" customFormat="1" spans="2:6">
      <c r="B798" s="4"/>
      <c r="F798" s="5"/>
    </row>
    <row r="799" s="1" customFormat="1" spans="2:6">
      <c r="B799" s="4"/>
      <c r="F799" s="5"/>
    </row>
    <row r="800" s="1" customFormat="1" spans="2:6">
      <c r="B800" s="4"/>
      <c r="F800" s="5"/>
    </row>
    <row r="801" s="1" customFormat="1" spans="2:6">
      <c r="B801" s="4"/>
      <c r="F801" s="5"/>
    </row>
    <row r="802" s="1" customFormat="1" spans="2:6">
      <c r="B802" s="4"/>
      <c r="F802" s="5"/>
    </row>
    <row r="803" s="1" customFormat="1" spans="2:6">
      <c r="B803" s="4"/>
      <c r="F803" s="5"/>
    </row>
    <row r="804" s="1" customFormat="1" spans="2:6">
      <c r="B804" s="4"/>
      <c r="F804" s="5"/>
    </row>
    <row r="805" s="1" customFormat="1" spans="2:6">
      <c r="B805" s="4"/>
      <c r="F805" s="5"/>
    </row>
    <row r="806" s="1" customFormat="1" spans="2:6">
      <c r="B806" s="4"/>
      <c r="F806" s="5"/>
    </row>
    <row r="807" s="1" customFormat="1" spans="2:6">
      <c r="B807" s="4"/>
      <c r="F807" s="5"/>
    </row>
    <row r="808" s="1" customFormat="1" spans="2:6">
      <c r="B808" s="4"/>
      <c r="F808" s="5"/>
    </row>
    <row r="809" s="1" customFormat="1" spans="2:6">
      <c r="B809" s="4"/>
      <c r="F809" s="5"/>
    </row>
    <row r="810" s="1" customFormat="1" spans="2:6">
      <c r="B810" s="4"/>
      <c r="F810" s="5"/>
    </row>
    <row r="811" s="1" customFormat="1" spans="2:6">
      <c r="B811" s="4"/>
      <c r="F811" s="5"/>
    </row>
    <row r="812" s="1" customFormat="1" spans="2:6">
      <c r="B812" s="4"/>
      <c r="F812" s="5"/>
    </row>
    <row r="813" s="1" customFormat="1" spans="2:6">
      <c r="B813" s="4"/>
      <c r="F813" s="5"/>
    </row>
    <row r="814" s="1" customFormat="1" spans="2:6">
      <c r="B814" s="4"/>
      <c r="F814" s="5"/>
    </row>
    <row r="815" s="1" customFormat="1" spans="2:6">
      <c r="B815" s="4"/>
      <c r="F815" s="5"/>
    </row>
    <row r="816" s="1" customFormat="1" spans="2:6">
      <c r="B816" s="4"/>
      <c r="F816" s="5"/>
    </row>
    <row r="817" s="1" customFormat="1" spans="2:6">
      <c r="B817" s="4"/>
      <c r="F817" s="5"/>
    </row>
    <row r="818" s="1" customFormat="1" spans="2:6">
      <c r="B818" s="4"/>
      <c r="F818" s="5"/>
    </row>
    <row r="819" s="1" customFormat="1" spans="2:6">
      <c r="B819" s="4"/>
      <c r="F819" s="5"/>
    </row>
    <row r="820" s="1" customFormat="1" spans="2:6">
      <c r="B820" s="4"/>
      <c r="F820" s="5"/>
    </row>
    <row r="821" s="1" customFormat="1" spans="2:6">
      <c r="B821" s="4"/>
      <c r="F821" s="5"/>
    </row>
    <row r="822" s="1" customFormat="1" spans="2:6">
      <c r="B822" s="4"/>
      <c r="F822" s="5"/>
    </row>
    <row r="823" s="1" customFormat="1" spans="2:6">
      <c r="B823" s="4"/>
      <c r="F823" s="5"/>
    </row>
    <row r="824" s="1" customFormat="1" spans="2:6">
      <c r="B824" s="4"/>
      <c r="F824" s="5"/>
    </row>
    <row r="825" s="1" customFormat="1" spans="2:6">
      <c r="B825" s="4"/>
      <c r="F825" s="5"/>
    </row>
    <row r="826" s="1" customFormat="1" spans="2:6">
      <c r="B826" s="4"/>
      <c r="F826" s="5"/>
    </row>
    <row r="827" s="1" customFormat="1" spans="2:6">
      <c r="B827" s="4"/>
      <c r="F827" s="5"/>
    </row>
    <row r="828" s="1" customFormat="1" spans="2:6">
      <c r="B828" s="4"/>
      <c r="F828" s="5"/>
    </row>
    <row r="829" s="1" customFormat="1" spans="2:6">
      <c r="B829" s="4"/>
      <c r="F829" s="5"/>
    </row>
    <row r="830" s="1" customFormat="1" spans="2:6">
      <c r="B830" s="4"/>
      <c r="F830" s="5"/>
    </row>
    <row r="831" s="1" customFormat="1" spans="2:6">
      <c r="B831" s="4"/>
      <c r="F831" s="5"/>
    </row>
    <row r="832" s="1" customFormat="1" spans="2:6">
      <c r="B832" s="4"/>
      <c r="F832" s="5"/>
    </row>
    <row r="833" s="1" customFormat="1" spans="2:6">
      <c r="B833" s="4"/>
      <c r="F833" s="5"/>
    </row>
    <row r="834" s="1" customFormat="1" spans="2:6">
      <c r="B834" s="4"/>
      <c r="F834" s="5"/>
    </row>
    <row r="835" s="1" customFormat="1" spans="2:6">
      <c r="B835" s="4"/>
      <c r="F835" s="5"/>
    </row>
    <row r="836" s="1" customFormat="1" spans="2:6">
      <c r="B836" s="4"/>
      <c r="F836" s="5"/>
    </row>
    <row r="837" s="1" customFormat="1" spans="2:6">
      <c r="B837" s="4"/>
      <c r="F837" s="5"/>
    </row>
    <row r="838" s="1" customFormat="1" spans="2:6">
      <c r="B838" s="4"/>
      <c r="F838" s="5"/>
    </row>
    <row r="839" s="1" customFormat="1" spans="2:6">
      <c r="B839" s="4"/>
      <c r="F839" s="5"/>
    </row>
    <row r="840" s="1" customFormat="1" spans="2:6">
      <c r="B840" s="4"/>
      <c r="F840" s="5"/>
    </row>
    <row r="841" s="1" customFormat="1" spans="2:6">
      <c r="B841" s="4"/>
      <c r="F841" s="5"/>
    </row>
    <row r="842" s="1" customFormat="1" spans="2:6">
      <c r="B842" s="4"/>
      <c r="F842" s="5"/>
    </row>
    <row r="843" s="1" customFormat="1" spans="2:6">
      <c r="B843" s="4"/>
      <c r="F843" s="5"/>
    </row>
    <row r="844" s="1" customFormat="1" spans="2:6">
      <c r="B844" s="4"/>
      <c r="F844" s="5"/>
    </row>
    <row r="845" s="1" customFormat="1" spans="2:6">
      <c r="B845" s="4"/>
      <c r="F845" s="5"/>
    </row>
    <row r="846" s="1" customFormat="1" spans="2:6">
      <c r="B846" s="4"/>
      <c r="F846" s="5"/>
    </row>
    <row r="847" s="1" customFormat="1" spans="2:6">
      <c r="B847" s="4"/>
      <c r="F847" s="5"/>
    </row>
    <row r="848" s="1" customFormat="1" spans="2:6">
      <c r="B848" s="4"/>
      <c r="F848" s="5"/>
    </row>
    <row r="849" s="1" customFormat="1" spans="2:6">
      <c r="B849" s="4"/>
      <c r="F849" s="5"/>
    </row>
    <row r="850" s="1" customFormat="1" spans="2:6">
      <c r="B850" s="4"/>
      <c r="F850" s="5"/>
    </row>
    <row r="851" s="1" customFormat="1" spans="2:6">
      <c r="B851" s="4"/>
      <c r="F851" s="5"/>
    </row>
    <row r="852" s="1" customFormat="1" spans="2:6">
      <c r="B852" s="4"/>
      <c r="F852" s="5"/>
    </row>
    <row r="853" s="1" customFormat="1" spans="2:6">
      <c r="B853" s="4"/>
      <c r="F853" s="5"/>
    </row>
    <row r="854" s="1" customFormat="1" spans="2:6">
      <c r="B854" s="4"/>
      <c r="F854" s="5"/>
    </row>
    <row r="855" s="1" customFormat="1" spans="2:6">
      <c r="B855" s="4"/>
      <c r="F855" s="5"/>
    </row>
    <row r="856" s="1" customFormat="1" spans="2:6">
      <c r="B856" s="4"/>
      <c r="F856" s="5"/>
    </row>
    <row r="857" s="1" customFormat="1" spans="2:6">
      <c r="B857" s="4"/>
      <c r="F857" s="5"/>
    </row>
    <row r="858" s="1" customFormat="1" spans="2:6">
      <c r="B858" s="4"/>
      <c r="F858" s="5"/>
    </row>
    <row r="859" s="1" customFormat="1" spans="2:6">
      <c r="B859" s="4"/>
      <c r="F859" s="5"/>
    </row>
    <row r="860" s="1" customFormat="1" spans="2:6">
      <c r="B860" s="4"/>
      <c r="F860" s="5"/>
    </row>
    <row r="861" s="1" customFormat="1" spans="2:6">
      <c r="B861" s="4"/>
      <c r="F861" s="5"/>
    </row>
    <row r="862" s="1" customFormat="1" spans="2:6">
      <c r="B862" s="4"/>
      <c r="F862" s="5"/>
    </row>
    <row r="863" s="1" customFormat="1" spans="2:6">
      <c r="B863" s="4"/>
      <c r="F863" s="5"/>
    </row>
    <row r="864" s="1" customFormat="1" spans="2:6">
      <c r="B864" s="4"/>
      <c r="F864" s="5"/>
    </row>
    <row r="865" s="1" customFormat="1" spans="2:6">
      <c r="B865" s="4"/>
      <c r="F865" s="5"/>
    </row>
    <row r="866" s="1" customFormat="1" spans="2:6">
      <c r="B866" s="4"/>
      <c r="F866" s="5"/>
    </row>
    <row r="867" s="1" customFormat="1" spans="2:6">
      <c r="B867" s="4"/>
      <c r="F867" s="5"/>
    </row>
    <row r="868" s="1" customFormat="1" spans="2:6">
      <c r="B868" s="4"/>
      <c r="F868" s="5"/>
    </row>
    <row r="869" s="1" customFormat="1" spans="2:6">
      <c r="B869" s="4"/>
      <c r="F869" s="5"/>
    </row>
    <row r="870" s="1" customFormat="1" spans="2:6">
      <c r="B870" s="4"/>
      <c r="F870" s="5"/>
    </row>
    <row r="871" s="1" customFormat="1" spans="2:6">
      <c r="B871" s="4"/>
      <c r="F871" s="5"/>
    </row>
    <row r="872" s="1" customFormat="1" spans="2:6">
      <c r="B872" s="4"/>
      <c r="F872" s="5"/>
    </row>
    <row r="873" s="1" customFormat="1" spans="2:6">
      <c r="B873" s="4"/>
      <c r="F873" s="5"/>
    </row>
    <row r="874" s="1" customFormat="1" spans="2:6">
      <c r="B874" s="4"/>
      <c r="F874" s="5"/>
    </row>
    <row r="875" s="1" customFormat="1" spans="2:6">
      <c r="B875" s="4"/>
      <c r="F875" s="5"/>
    </row>
    <row r="876" s="1" customFormat="1" spans="2:6">
      <c r="B876" s="4"/>
      <c r="F876" s="5"/>
    </row>
    <row r="877" s="1" customFormat="1" spans="2:6">
      <c r="B877" s="4"/>
      <c r="F877" s="5"/>
    </row>
    <row r="878" s="1" customFormat="1" spans="2:6">
      <c r="B878" s="4"/>
      <c r="F878" s="5"/>
    </row>
    <row r="879" s="1" customFormat="1" spans="2:6">
      <c r="B879" s="4"/>
      <c r="F879" s="5"/>
    </row>
    <row r="880" s="1" customFormat="1" spans="2:6">
      <c r="B880" s="4"/>
      <c r="F880" s="5"/>
    </row>
    <row r="881" s="1" customFormat="1" spans="2:6">
      <c r="B881" s="4"/>
      <c r="F881" s="5"/>
    </row>
    <row r="882" s="1" customFormat="1" spans="2:6">
      <c r="B882" s="4"/>
      <c r="F882" s="5"/>
    </row>
    <row r="883" s="1" customFormat="1" spans="2:6">
      <c r="B883" s="4"/>
      <c r="F883" s="5"/>
    </row>
    <row r="884" s="1" customFormat="1" spans="2:6">
      <c r="B884" s="4"/>
      <c r="F884" s="5"/>
    </row>
    <row r="885" s="1" customFormat="1" spans="2:6">
      <c r="B885" s="4"/>
      <c r="F885" s="5"/>
    </row>
    <row r="886" s="1" customFormat="1" spans="2:6">
      <c r="B886" s="4"/>
      <c r="F886" s="5"/>
    </row>
    <row r="887" s="1" customFormat="1" spans="2:6">
      <c r="B887" s="4"/>
      <c r="F887" s="5"/>
    </row>
    <row r="888" s="1" customFormat="1" spans="2:6">
      <c r="B888" s="4"/>
      <c r="F888" s="5"/>
    </row>
    <row r="889" s="1" customFormat="1" spans="2:6">
      <c r="B889" s="4"/>
      <c r="F889" s="5"/>
    </row>
    <row r="890" s="1" customFormat="1" spans="2:6">
      <c r="B890" s="4"/>
      <c r="F890" s="5"/>
    </row>
    <row r="891" s="1" customFormat="1" spans="2:6">
      <c r="B891" s="4"/>
      <c r="F891" s="5"/>
    </row>
    <row r="892" s="1" customFormat="1" spans="2:6">
      <c r="B892" s="4"/>
      <c r="F892" s="5"/>
    </row>
    <row r="893" s="1" customFormat="1" spans="2:6">
      <c r="B893" s="4"/>
      <c r="F893" s="5"/>
    </row>
    <row r="894" s="1" customFormat="1" spans="2:6">
      <c r="B894" s="4"/>
      <c r="F894" s="5"/>
    </row>
    <row r="895" s="1" customFormat="1" spans="2:6">
      <c r="B895" s="4"/>
      <c r="F895" s="5"/>
    </row>
    <row r="896" s="1" customFormat="1" spans="2:6">
      <c r="B896" s="4"/>
      <c r="F896" s="5"/>
    </row>
    <row r="897" s="1" customFormat="1" spans="2:6">
      <c r="B897" s="4"/>
      <c r="F897" s="5"/>
    </row>
    <row r="898" s="1" customFormat="1" spans="2:6">
      <c r="B898" s="4"/>
      <c r="F898" s="5"/>
    </row>
    <row r="899" s="1" customFormat="1" spans="2:6">
      <c r="B899" s="4"/>
      <c r="F899" s="5"/>
    </row>
    <row r="900" s="1" customFormat="1" spans="2:6">
      <c r="B900" s="4"/>
      <c r="F900" s="5"/>
    </row>
    <row r="901" s="1" customFormat="1" spans="2:6">
      <c r="B901" s="4"/>
      <c r="F901" s="5"/>
    </row>
    <row r="902" s="1" customFormat="1" spans="2:6">
      <c r="B902" s="4"/>
      <c r="F902" s="5"/>
    </row>
    <row r="903" s="1" customFormat="1" spans="2:6">
      <c r="B903" s="4"/>
      <c r="F903" s="5"/>
    </row>
    <row r="904" s="1" customFormat="1" spans="2:6">
      <c r="B904" s="4"/>
      <c r="F904" s="5"/>
    </row>
    <row r="905" s="1" customFormat="1" spans="2:6">
      <c r="B905" s="4"/>
      <c r="F905" s="5"/>
    </row>
    <row r="906" s="1" customFormat="1" spans="2:6">
      <c r="B906" s="4"/>
      <c r="F906" s="5"/>
    </row>
    <row r="907" s="1" customFormat="1" spans="2:6">
      <c r="B907" s="4"/>
      <c r="F907" s="5"/>
    </row>
    <row r="908" s="1" customFormat="1" spans="2:6">
      <c r="B908" s="4"/>
      <c r="F908" s="5"/>
    </row>
    <row r="909" s="1" customFormat="1" spans="2:6">
      <c r="B909" s="4"/>
      <c r="F909" s="5"/>
    </row>
    <row r="910" s="1" customFormat="1" spans="2:6">
      <c r="B910" s="4"/>
      <c r="F910" s="5"/>
    </row>
    <row r="911" s="1" customFormat="1" spans="2:6">
      <c r="B911" s="4"/>
      <c r="F911" s="5"/>
    </row>
    <row r="912" s="1" customFormat="1" spans="2:6">
      <c r="B912" s="4"/>
      <c r="F912" s="5"/>
    </row>
    <row r="913" s="1" customFormat="1" spans="2:6">
      <c r="B913" s="4"/>
      <c r="F913" s="5"/>
    </row>
    <row r="914" s="1" customFormat="1" spans="2:6">
      <c r="B914" s="4"/>
      <c r="F914" s="5"/>
    </row>
    <row r="915" s="1" customFormat="1" spans="2:6">
      <c r="B915" s="4"/>
      <c r="F915" s="5"/>
    </row>
    <row r="916" s="1" customFormat="1" spans="2:6">
      <c r="B916" s="4"/>
      <c r="F916" s="5"/>
    </row>
    <row r="917" s="1" customFormat="1" spans="2:6">
      <c r="B917" s="4"/>
      <c r="F917" s="5"/>
    </row>
    <row r="918" s="1" customFormat="1" spans="2:6">
      <c r="B918" s="4"/>
      <c r="F918" s="5"/>
    </row>
    <row r="919" s="1" customFormat="1" spans="2:6">
      <c r="B919" s="4"/>
      <c r="F919" s="5"/>
    </row>
    <row r="920" s="1" customFormat="1" spans="2:6">
      <c r="B920" s="4"/>
      <c r="F920" s="5"/>
    </row>
    <row r="921" s="1" customFormat="1" spans="2:6">
      <c r="B921" s="4"/>
      <c r="F921" s="5"/>
    </row>
    <row r="922" s="1" customFormat="1" spans="2:6">
      <c r="B922" s="4"/>
      <c r="F922" s="5"/>
    </row>
    <row r="923" s="1" customFormat="1" spans="2:6">
      <c r="B923" s="4"/>
      <c r="F923" s="5"/>
    </row>
    <row r="924" s="1" customFormat="1" spans="2:6">
      <c r="B924" s="4"/>
      <c r="F924" s="5"/>
    </row>
    <row r="925" s="1" customFormat="1" spans="2:6">
      <c r="B925" s="4"/>
      <c r="F925" s="5"/>
    </row>
    <row r="926" s="1" customFormat="1" spans="2:6">
      <c r="B926" s="4"/>
      <c r="F926" s="5"/>
    </row>
    <row r="927" s="1" customFormat="1" spans="2:6">
      <c r="B927" s="4"/>
      <c r="F927" s="5"/>
    </row>
    <row r="928" s="1" customFormat="1" spans="2:6">
      <c r="B928" s="4"/>
      <c r="F928" s="5"/>
    </row>
    <row r="929" s="1" customFormat="1" spans="2:6">
      <c r="B929" s="4"/>
      <c r="F929" s="5"/>
    </row>
    <row r="930" s="1" customFormat="1" spans="2:6">
      <c r="B930" s="4"/>
      <c r="F930" s="5"/>
    </row>
    <row r="931" s="1" customFormat="1" spans="2:6">
      <c r="B931" s="4"/>
      <c r="F931" s="5"/>
    </row>
    <row r="932" s="1" customFormat="1" spans="2:6">
      <c r="B932" s="4"/>
      <c r="F932" s="5"/>
    </row>
    <row r="933" s="1" customFormat="1" spans="2:6">
      <c r="B933" s="4"/>
      <c r="F933" s="5"/>
    </row>
    <row r="934" s="1" customFormat="1" spans="2:6">
      <c r="B934" s="4"/>
      <c r="F934" s="5"/>
    </row>
    <row r="935" s="1" customFormat="1" spans="2:6">
      <c r="B935" s="4"/>
      <c r="F935" s="5"/>
    </row>
    <row r="936" s="1" customFormat="1" spans="2:6">
      <c r="B936" s="4"/>
      <c r="F936" s="5"/>
    </row>
    <row r="937" s="1" customFormat="1" spans="2:6">
      <c r="B937" s="4"/>
      <c r="F937" s="5"/>
    </row>
    <row r="938" s="1" customFormat="1" spans="2:6">
      <c r="B938" s="4"/>
      <c r="F938" s="5"/>
    </row>
    <row r="939" s="1" customFormat="1" spans="2:6">
      <c r="B939" s="4"/>
      <c r="F939" s="5"/>
    </row>
    <row r="940" s="1" customFormat="1" spans="2:6">
      <c r="B940" s="4"/>
      <c r="F940" s="5"/>
    </row>
    <row r="941" s="1" customFormat="1" spans="2:6">
      <c r="B941" s="4"/>
      <c r="F941" s="5"/>
    </row>
    <row r="942" s="1" customFormat="1" spans="2:6">
      <c r="B942" s="4"/>
      <c r="F942" s="5"/>
    </row>
    <row r="943" s="1" customFormat="1" spans="2:6">
      <c r="B943" s="4"/>
      <c r="F943" s="5"/>
    </row>
    <row r="944" s="1" customFormat="1" spans="2:6">
      <c r="B944" s="4"/>
      <c r="F944" s="5"/>
    </row>
    <row r="945" s="1" customFormat="1" spans="2:6">
      <c r="B945" s="4"/>
      <c r="F945" s="5"/>
    </row>
    <row r="946" s="1" customFormat="1" spans="2:6">
      <c r="B946" s="4"/>
      <c r="F946" s="5"/>
    </row>
    <row r="947" s="1" customFormat="1" spans="2:6">
      <c r="B947" s="4"/>
      <c r="F947" s="5"/>
    </row>
    <row r="948" s="1" customFormat="1" spans="2:6">
      <c r="B948" s="4"/>
      <c r="F948" s="5"/>
    </row>
    <row r="949" s="1" customFormat="1" spans="2:6">
      <c r="B949" s="4"/>
      <c r="F949" s="5"/>
    </row>
    <row r="950" s="1" customFormat="1" spans="2:6">
      <c r="B950" s="4"/>
      <c r="F950" s="5"/>
    </row>
    <row r="951" s="1" customFormat="1" spans="2:6">
      <c r="B951" s="4"/>
      <c r="F951" s="5"/>
    </row>
    <row r="952" s="1" customFormat="1" spans="2:6">
      <c r="B952" s="4"/>
      <c r="F952" s="5"/>
    </row>
    <row r="953" s="1" customFormat="1" spans="2:6">
      <c r="B953" s="4"/>
      <c r="F953" s="5"/>
    </row>
    <row r="954" s="1" customFormat="1" spans="2:6">
      <c r="B954" s="4"/>
      <c r="F954" s="5"/>
    </row>
    <row r="955" s="1" customFormat="1" spans="2:6">
      <c r="B955" s="4"/>
      <c r="F955" s="5"/>
    </row>
    <row r="956" s="1" customFormat="1" spans="2:6">
      <c r="B956" s="4"/>
      <c r="F956" s="5"/>
    </row>
    <row r="957" s="1" customFormat="1" spans="2:6">
      <c r="B957" s="4"/>
      <c r="F957" s="5"/>
    </row>
    <row r="958" s="1" customFormat="1" spans="2:6">
      <c r="B958" s="4"/>
      <c r="F958" s="5"/>
    </row>
    <row r="959" s="1" customFormat="1" spans="2:6">
      <c r="B959" s="4"/>
      <c r="F959" s="5"/>
    </row>
    <row r="960" s="1" customFormat="1" spans="2:6">
      <c r="B960" s="4"/>
      <c r="F960" s="5"/>
    </row>
    <row r="961" s="1" customFormat="1" spans="2:6">
      <c r="B961" s="4"/>
      <c r="F961" s="5"/>
    </row>
    <row r="962" s="1" customFormat="1" spans="2:6">
      <c r="B962" s="4"/>
      <c r="F962" s="5"/>
    </row>
    <row r="963" s="1" customFormat="1" spans="2:6">
      <c r="B963" s="4"/>
      <c r="F963" s="5"/>
    </row>
    <row r="964" s="1" customFormat="1" spans="2:6">
      <c r="B964" s="4"/>
      <c r="F964" s="5"/>
    </row>
    <row r="965" s="1" customFormat="1" spans="2:6">
      <c r="B965" s="4"/>
      <c r="F965" s="5"/>
    </row>
    <row r="966" s="1" customFormat="1" spans="2:6">
      <c r="B966" s="4"/>
      <c r="F966" s="5"/>
    </row>
    <row r="967" s="1" customFormat="1" spans="2:6">
      <c r="B967" s="4"/>
      <c r="F967" s="5"/>
    </row>
    <row r="968" s="1" customFormat="1" spans="2:6">
      <c r="B968" s="4"/>
      <c r="F968" s="5"/>
    </row>
    <row r="969" s="1" customFormat="1" spans="2:6">
      <c r="B969" s="4"/>
      <c r="F969" s="5"/>
    </row>
    <row r="970" s="1" customFormat="1" spans="2:6">
      <c r="B970" s="4"/>
      <c r="F970" s="5"/>
    </row>
    <row r="971" s="1" customFormat="1" spans="2:6">
      <c r="B971" s="4"/>
      <c r="F971" s="5"/>
    </row>
    <row r="972" s="1" customFormat="1" spans="2:6">
      <c r="B972" s="4"/>
      <c r="F972" s="5"/>
    </row>
    <row r="973" s="1" customFormat="1" spans="2:6">
      <c r="B973" s="4"/>
      <c r="F973" s="5"/>
    </row>
    <row r="974" s="1" customFormat="1" spans="2:6">
      <c r="B974" s="4"/>
      <c r="F974" s="5"/>
    </row>
    <row r="975" s="1" customFormat="1" spans="2:6">
      <c r="B975" s="4"/>
      <c r="F975" s="5"/>
    </row>
    <row r="976" s="1" customFormat="1" spans="2:6">
      <c r="B976" s="4"/>
      <c r="F976" s="5"/>
    </row>
    <row r="977" s="1" customFormat="1" spans="2:6">
      <c r="B977" s="4"/>
      <c r="F977" s="5"/>
    </row>
    <row r="978" s="1" customFormat="1" spans="2:6">
      <c r="B978" s="4"/>
      <c r="F978" s="5"/>
    </row>
    <row r="979" s="1" customFormat="1" spans="2:6">
      <c r="B979" s="4"/>
      <c r="F979" s="5"/>
    </row>
    <row r="980" s="1" customFormat="1" spans="2:6">
      <c r="B980" s="4"/>
      <c r="F980" s="5"/>
    </row>
    <row r="981" s="1" customFormat="1" spans="2:6">
      <c r="B981" s="4"/>
      <c r="F981" s="5"/>
    </row>
    <row r="982" s="1" customFormat="1" spans="2:6">
      <c r="B982" s="4"/>
      <c r="F982" s="5"/>
    </row>
    <row r="983" s="1" customFormat="1" spans="2:6">
      <c r="B983" s="4"/>
      <c r="F983" s="5"/>
    </row>
    <row r="984" s="1" customFormat="1" spans="2:6">
      <c r="B984" s="4"/>
      <c r="F984" s="5"/>
    </row>
    <row r="985" s="1" customFormat="1" spans="2:6">
      <c r="B985" s="4"/>
      <c r="F985" s="5"/>
    </row>
    <row r="986" s="1" customFormat="1" spans="2:6">
      <c r="B986" s="4"/>
      <c r="F986" s="5"/>
    </row>
    <row r="987" s="1" customFormat="1" spans="2:6">
      <c r="B987" s="4"/>
      <c r="F987" s="5"/>
    </row>
    <row r="988" s="1" customFormat="1" spans="2:6">
      <c r="B988" s="4"/>
      <c r="F988" s="5"/>
    </row>
    <row r="989" s="1" customFormat="1" spans="2:6">
      <c r="B989" s="4"/>
      <c r="F989" s="5"/>
    </row>
    <row r="990" s="1" customFormat="1" spans="2:6">
      <c r="B990" s="4"/>
      <c r="F990" s="5"/>
    </row>
    <row r="991" s="1" customFormat="1" spans="2:6">
      <c r="B991" s="4"/>
      <c r="F991" s="5"/>
    </row>
    <row r="992" s="1" customFormat="1" spans="2:6">
      <c r="B992" s="4"/>
      <c r="F992" s="5"/>
    </row>
    <row r="993" s="1" customFormat="1" spans="2:6">
      <c r="B993" s="4"/>
      <c r="F993" s="5"/>
    </row>
    <row r="994" s="1" customFormat="1" spans="2:6">
      <c r="B994" s="4"/>
      <c r="F994" s="5"/>
    </row>
    <row r="995" s="1" customFormat="1" spans="2:6">
      <c r="B995" s="4"/>
      <c r="F995" s="5"/>
    </row>
    <row r="996" s="1" customFormat="1" spans="2:6">
      <c r="B996" s="4"/>
      <c r="F996" s="5"/>
    </row>
    <row r="997" s="1" customFormat="1" spans="2:6">
      <c r="B997" s="4"/>
      <c r="F997" s="5"/>
    </row>
    <row r="998" s="1" customFormat="1" spans="2:6">
      <c r="B998" s="4"/>
      <c r="F998" s="5"/>
    </row>
    <row r="999" s="1" customFormat="1" spans="2:6">
      <c r="B999" s="4"/>
      <c r="F999" s="5"/>
    </row>
    <row r="1000" s="1" customFormat="1" spans="2:6">
      <c r="B1000" s="4"/>
      <c r="F1000" s="5"/>
    </row>
    <row r="1001" s="1" customFormat="1" spans="2:6">
      <c r="B1001" s="4"/>
      <c r="F1001" s="5"/>
    </row>
    <row r="1002" s="1" customFormat="1" spans="2:6">
      <c r="B1002" s="4"/>
      <c r="F1002" s="5"/>
    </row>
    <row r="1003" s="1" customFormat="1" spans="2:6">
      <c r="B1003" s="4"/>
      <c r="F1003" s="5"/>
    </row>
    <row r="1004" s="1" customFormat="1" spans="2:6">
      <c r="B1004" s="4"/>
      <c r="F1004" s="5"/>
    </row>
    <row r="1005" s="1" customFormat="1" spans="2:6">
      <c r="B1005" s="4"/>
      <c r="F1005" s="5"/>
    </row>
    <row r="1006" s="1" customFormat="1" spans="2:6">
      <c r="B1006" s="4"/>
      <c r="F1006" s="5"/>
    </row>
    <row r="1007" s="1" customFormat="1" spans="2:6">
      <c r="B1007" s="4"/>
      <c r="F1007" s="5"/>
    </row>
    <row r="1008" s="1" customFormat="1" spans="2:6">
      <c r="B1008" s="4"/>
      <c r="F1008" s="5"/>
    </row>
    <row r="1009" s="1" customFormat="1" spans="2:6">
      <c r="B1009" s="4"/>
      <c r="F1009" s="5"/>
    </row>
    <row r="1010" s="1" customFormat="1" spans="2:6">
      <c r="B1010" s="4"/>
      <c r="F1010" s="5"/>
    </row>
    <row r="1011" s="1" customFormat="1" spans="2:6">
      <c r="B1011" s="4"/>
      <c r="F1011" s="5"/>
    </row>
    <row r="1012" s="1" customFormat="1" spans="2:6">
      <c r="B1012" s="4"/>
      <c r="F1012" s="5"/>
    </row>
    <row r="1013" s="1" customFormat="1" spans="2:6">
      <c r="B1013" s="4"/>
      <c r="F1013" s="5"/>
    </row>
    <row r="1014" s="1" customFormat="1" spans="2:6">
      <c r="B1014" s="4"/>
      <c r="F1014" s="5"/>
    </row>
    <row r="1015" s="1" customFormat="1" spans="2:6">
      <c r="B1015" s="4"/>
      <c r="F1015" s="5"/>
    </row>
    <row r="1016" s="1" customFormat="1" spans="2:6">
      <c r="B1016" s="4"/>
      <c r="F1016" s="5"/>
    </row>
    <row r="1017" s="1" customFormat="1" spans="2:6">
      <c r="B1017" s="4"/>
      <c r="F1017" s="5"/>
    </row>
    <row r="1018" s="1" customFormat="1" spans="2:6">
      <c r="B1018" s="4"/>
      <c r="F1018" s="5"/>
    </row>
    <row r="1019" s="1" customFormat="1" spans="2:6">
      <c r="B1019" s="4"/>
      <c r="F1019" s="5"/>
    </row>
    <row r="1020" s="1" customFormat="1" spans="2:6">
      <c r="B1020" s="4"/>
      <c r="F1020" s="5"/>
    </row>
    <row r="1021" s="1" customFormat="1" spans="2:6">
      <c r="B1021" s="4"/>
      <c r="F1021" s="5"/>
    </row>
    <row r="1022" s="1" customFormat="1" spans="2:6">
      <c r="B1022" s="4"/>
      <c r="F1022" s="5"/>
    </row>
    <row r="1023" s="1" customFormat="1" spans="2:6">
      <c r="B1023" s="4"/>
      <c r="F1023" s="5"/>
    </row>
    <row r="1024" s="1" customFormat="1" spans="2:6">
      <c r="B1024" s="4"/>
      <c r="F1024" s="5"/>
    </row>
    <row r="1025" s="1" customFormat="1" spans="2:6">
      <c r="B1025" s="4"/>
      <c r="F1025" s="5"/>
    </row>
    <row r="1026" s="1" customFormat="1" spans="2:6">
      <c r="B1026" s="4"/>
      <c r="F1026" s="5"/>
    </row>
    <row r="1027" s="1" customFormat="1" spans="2:6">
      <c r="B1027" s="4"/>
      <c r="F1027" s="5"/>
    </row>
    <row r="1028" s="1" customFormat="1" spans="2:6">
      <c r="B1028" s="4"/>
      <c r="F1028" s="5"/>
    </row>
    <row r="1029" s="1" customFormat="1" spans="2:6">
      <c r="B1029" s="4"/>
      <c r="F1029" s="5"/>
    </row>
    <row r="1030" s="1" customFormat="1" spans="2:6">
      <c r="B1030" s="4"/>
      <c r="F1030" s="5"/>
    </row>
    <row r="1031" s="1" customFormat="1" spans="2:6">
      <c r="B1031" s="4"/>
      <c r="F1031" s="5"/>
    </row>
    <row r="1032" s="1" customFormat="1" spans="2:6">
      <c r="B1032" s="4"/>
      <c r="F1032" s="5"/>
    </row>
    <row r="1033" s="1" customFormat="1" spans="2:6">
      <c r="B1033" s="4"/>
      <c r="F1033" s="5"/>
    </row>
    <row r="1034" s="1" customFormat="1" spans="2:6">
      <c r="B1034" s="4"/>
      <c r="F1034" s="5"/>
    </row>
    <row r="1035" s="1" customFormat="1" spans="2:6">
      <c r="B1035" s="4"/>
      <c r="F1035" s="5"/>
    </row>
    <row r="1036" s="1" customFormat="1" spans="2:6">
      <c r="B1036" s="4"/>
      <c r="F1036" s="5"/>
    </row>
    <row r="1037" s="1" customFormat="1" spans="2:6">
      <c r="B1037" s="4"/>
      <c r="F1037" s="5"/>
    </row>
    <row r="1038" s="1" customFormat="1" spans="2:6">
      <c r="B1038" s="4"/>
      <c r="F1038" s="5"/>
    </row>
    <row r="1039" s="1" customFormat="1" spans="2:6">
      <c r="B1039" s="4"/>
      <c r="F1039" s="5"/>
    </row>
    <row r="1040" s="1" customFormat="1" spans="2:6">
      <c r="B1040" s="4"/>
      <c r="F1040" s="5"/>
    </row>
    <row r="1041" s="1" customFormat="1" spans="2:6">
      <c r="B1041" s="4"/>
      <c r="F1041" s="5"/>
    </row>
    <row r="1042" s="1" customFormat="1" spans="2:6">
      <c r="B1042" s="4"/>
      <c r="F1042" s="5"/>
    </row>
    <row r="1043" s="1" customFormat="1" spans="2:6">
      <c r="B1043" s="4"/>
      <c r="F1043" s="5"/>
    </row>
    <row r="1044" s="1" customFormat="1" spans="2:6">
      <c r="B1044" s="4"/>
      <c r="F1044" s="5"/>
    </row>
    <row r="1045" s="1" customFormat="1" spans="2:6">
      <c r="B1045" s="4"/>
      <c r="F1045" s="5"/>
    </row>
    <row r="1046" s="1" customFormat="1" spans="2:6">
      <c r="B1046" s="4"/>
      <c r="F1046" s="5"/>
    </row>
    <row r="1047" s="1" customFormat="1" spans="2:6">
      <c r="B1047" s="4"/>
      <c r="F1047" s="5"/>
    </row>
    <row r="1048" s="1" customFormat="1" spans="2:6">
      <c r="B1048" s="4"/>
      <c r="F1048" s="5"/>
    </row>
    <row r="1049" s="1" customFormat="1" spans="2:6">
      <c r="B1049" s="4"/>
      <c r="F1049" s="5"/>
    </row>
    <row r="1050" s="1" customFormat="1" spans="2:6">
      <c r="B1050" s="4"/>
      <c r="F1050" s="5"/>
    </row>
    <row r="1051" s="1" customFormat="1" spans="2:6">
      <c r="B1051" s="4"/>
      <c r="F1051" s="5"/>
    </row>
    <row r="1052" s="1" customFormat="1" spans="2:6">
      <c r="B1052" s="4"/>
      <c r="F1052" s="5"/>
    </row>
    <row r="1053" s="1" customFormat="1" spans="2:6">
      <c r="B1053" s="4"/>
      <c r="F1053" s="5"/>
    </row>
    <row r="1054" s="1" customFormat="1" spans="2:6">
      <c r="B1054" s="4"/>
      <c r="F1054" s="5"/>
    </row>
    <row r="1055" s="1" customFormat="1" spans="2:6">
      <c r="B1055" s="4"/>
      <c r="F1055" s="5"/>
    </row>
    <row r="1056" s="1" customFormat="1" spans="2:6">
      <c r="B1056" s="4"/>
      <c r="F1056" s="5"/>
    </row>
    <row r="1057" s="1" customFormat="1" spans="2:6">
      <c r="B1057" s="4"/>
      <c r="F1057" s="5"/>
    </row>
    <row r="1058" s="1" customFormat="1" spans="2:6">
      <c r="B1058" s="4"/>
      <c r="F1058" s="5"/>
    </row>
    <row r="1059" s="1" customFormat="1" spans="2:6">
      <c r="B1059" s="4"/>
      <c r="F1059" s="5"/>
    </row>
    <row r="1060" s="1" customFormat="1" spans="2:6">
      <c r="B1060" s="4"/>
      <c r="F1060" s="5"/>
    </row>
    <row r="1061" s="1" customFormat="1" spans="2:6">
      <c r="B1061" s="4"/>
      <c r="F1061" s="5"/>
    </row>
    <row r="1062" s="1" customFormat="1" spans="2:6">
      <c r="B1062" s="4"/>
      <c r="F1062" s="5"/>
    </row>
    <row r="1063" s="1" customFormat="1" spans="2:6">
      <c r="B1063" s="4"/>
      <c r="F1063" s="5"/>
    </row>
    <row r="1064" s="1" customFormat="1" spans="2:6">
      <c r="B1064" s="4"/>
      <c r="F1064" s="5"/>
    </row>
    <row r="1065" s="1" customFormat="1" spans="2:6">
      <c r="B1065" s="4"/>
      <c r="F1065" s="5"/>
    </row>
    <row r="1066" s="1" customFormat="1" spans="2:6">
      <c r="B1066" s="4"/>
      <c r="F1066" s="5"/>
    </row>
    <row r="1067" s="1" customFormat="1" spans="2:6">
      <c r="B1067" s="4"/>
      <c r="F1067" s="5"/>
    </row>
    <row r="1068" s="1" customFormat="1" spans="2:6">
      <c r="B1068" s="4"/>
      <c r="F1068" s="5"/>
    </row>
    <row r="1069" s="1" customFormat="1" spans="2:6">
      <c r="B1069" s="4"/>
      <c r="F1069" s="5"/>
    </row>
    <row r="1070" s="1" customFormat="1" spans="2:6">
      <c r="B1070" s="4"/>
      <c r="F1070" s="5"/>
    </row>
    <row r="1071" s="1" customFormat="1" spans="2:6">
      <c r="B1071" s="4"/>
      <c r="F1071" s="5"/>
    </row>
    <row r="1072" s="1" customFormat="1" spans="2:6">
      <c r="B1072" s="4"/>
      <c r="F1072" s="5"/>
    </row>
    <row r="1073" s="1" customFormat="1" spans="2:6">
      <c r="B1073" s="4"/>
      <c r="F1073" s="5"/>
    </row>
    <row r="1074" s="1" customFormat="1" spans="2:6">
      <c r="B1074" s="4"/>
      <c r="F1074" s="5"/>
    </row>
    <row r="1075" s="1" customFormat="1" spans="2:6">
      <c r="B1075" s="4"/>
      <c r="F1075" s="5"/>
    </row>
    <row r="1076" s="1" customFormat="1" spans="2:6">
      <c r="B1076" s="4"/>
      <c r="F1076" s="5"/>
    </row>
    <row r="1077" s="1" customFormat="1" spans="2:6">
      <c r="B1077" s="4"/>
      <c r="F1077" s="5"/>
    </row>
    <row r="1078" s="1" customFormat="1" spans="2:6">
      <c r="B1078" s="4"/>
      <c r="F1078" s="5"/>
    </row>
    <row r="1079" s="1" customFormat="1" spans="2:6">
      <c r="B1079" s="4"/>
      <c r="F1079" s="5"/>
    </row>
    <row r="1080" s="1" customFormat="1" spans="2:6">
      <c r="B1080" s="4"/>
      <c r="F1080" s="5"/>
    </row>
    <row r="1081" s="1" customFormat="1" spans="2:6">
      <c r="B1081" s="4"/>
      <c r="F1081" s="5"/>
    </row>
    <row r="1082" s="1" customFormat="1" spans="2:6">
      <c r="B1082" s="4"/>
      <c r="F1082" s="5"/>
    </row>
    <row r="1083" s="1" customFormat="1" spans="2:6">
      <c r="B1083" s="4"/>
      <c r="F1083" s="5"/>
    </row>
    <row r="1084" s="1" customFormat="1" spans="2:6">
      <c r="B1084" s="4"/>
      <c r="F1084" s="5"/>
    </row>
    <row r="1085" s="1" customFormat="1" spans="2:6">
      <c r="B1085" s="4"/>
      <c r="F1085" s="5"/>
    </row>
    <row r="1086" s="1" customFormat="1" spans="2:6">
      <c r="B1086" s="4"/>
      <c r="F1086" s="5"/>
    </row>
    <row r="1087" s="1" customFormat="1" spans="2:6">
      <c r="B1087" s="4"/>
      <c r="F1087" s="5"/>
    </row>
    <row r="1088" s="1" customFormat="1" spans="2:6">
      <c r="B1088" s="4"/>
      <c r="F1088" s="5"/>
    </row>
    <row r="1089" s="1" customFormat="1" spans="2:6">
      <c r="B1089" s="4"/>
      <c r="F1089" s="5"/>
    </row>
    <row r="1090" s="1" customFormat="1" spans="2:6">
      <c r="B1090" s="4"/>
      <c r="F1090" s="5"/>
    </row>
    <row r="1091" s="1" customFormat="1" spans="2:6">
      <c r="B1091" s="4"/>
      <c r="F1091" s="5"/>
    </row>
    <row r="1092" s="1" customFormat="1" spans="2:6">
      <c r="B1092" s="4"/>
      <c r="F1092" s="5"/>
    </row>
    <row r="1093" s="1" customFormat="1" spans="2:6">
      <c r="B1093" s="4"/>
      <c r="F1093" s="5"/>
    </row>
    <row r="1094" s="1" customFormat="1" spans="2:6">
      <c r="B1094" s="4"/>
      <c r="F1094" s="5"/>
    </row>
    <row r="1095" s="1" customFormat="1" spans="2:6">
      <c r="B1095" s="4"/>
      <c r="F1095" s="5"/>
    </row>
    <row r="1096" s="1" customFormat="1" spans="2:6">
      <c r="B1096" s="4"/>
      <c r="F1096" s="5"/>
    </row>
    <row r="1097" s="1" customFormat="1" spans="2:6">
      <c r="B1097" s="4"/>
      <c r="F1097" s="5"/>
    </row>
    <row r="1098" s="1" customFormat="1" spans="2:6">
      <c r="B1098" s="4"/>
      <c r="F1098" s="5"/>
    </row>
    <row r="1099" s="1" customFormat="1" spans="2:6">
      <c r="B1099" s="4"/>
      <c r="F1099" s="5"/>
    </row>
    <row r="1100" s="1" customFormat="1" spans="2:6">
      <c r="B1100" s="4"/>
      <c r="F1100" s="5"/>
    </row>
    <row r="1101" s="1" customFormat="1" spans="2:6">
      <c r="B1101" s="4"/>
      <c r="F1101" s="5"/>
    </row>
    <row r="1102" s="1" customFormat="1" spans="2:6">
      <c r="B1102" s="4"/>
      <c r="F1102" s="5"/>
    </row>
    <row r="1103" s="1" customFormat="1" spans="2:6">
      <c r="B1103" s="4"/>
      <c r="F1103" s="5"/>
    </row>
    <row r="1104" s="1" customFormat="1" spans="2:6">
      <c r="B1104" s="4"/>
      <c r="F1104" s="5"/>
    </row>
    <row r="1105" s="1" customFormat="1" spans="2:6">
      <c r="B1105" s="4"/>
      <c r="F1105" s="5"/>
    </row>
    <row r="1106" s="1" customFormat="1" spans="2:6">
      <c r="B1106" s="4"/>
      <c r="F1106" s="5"/>
    </row>
    <row r="1107" s="1" customFormat="1" spans="2:6">
      <c r="B1107" s="4"/>
      <c r="F1107" s="5"/>
    </row>
    <row r="1108" s="1" customFormat="1" spans="2:6">
      <c r="B1108" s="4"/>
      <c r="F1108" s="5"/>
    </row>
    <row r="1109" s="1" customFormat="1" spans="2:6">
      <c r="B1109" s="4"/>
      <c r="F1109" s="5"/>
    </row>
    <row r="1110" s="1" customFormat="1" spans="2:6">
      <c r="B1110" s="4"/>
      <c r="F1110" s="5"/>
    </row>
    <row r="1111" s="1" customFormat="1" spans="2:6">
      <c r="B1111" s="4"/>
      <c r="F1111" s="5"/>
    </row>
    <row r="1112" s="1" customFormat="1" spans="2:6">
      <c r="B1112" s="4"/>
      <c r="F1112" s="5"/>
    </row>
    <row r="1113" s="1" customFormat="1" spans="2:6">
      <c r="B1113" s="4"/>
      <c r="F1113" s="5"/>
    </row>
    <row r="1114" s="1" customFormat="1" spans="2:6">
      <c r="B1114" s="4"/>
      <c r="F1114" s="5"/>
    </row>
    <row r="1115" s="1" customFormat="1" spans="2:6">
      <c r="B1115" s="4"/>
      <c r="F1115" s="5"/>
    </row>
    <row r="1116" s="1" customFormat="1" spans="2:6">
      <c r="B1116" s="4"/>
      <c r="F1116" s="5"/>
    </row>
    <row r="1117" s="1" customFormat="1" spans="2:6">
      <c r="B1117" s="4"/>
      <c r="F1117" s="5"/>
    </row>
    <row r="1118" s="1" customFormat="1" spans="2:6">
      <c r="B1118" s="4"/>
      <c r="F1118" s="5"/>
    </row>
    <row r="1119" s="1" customFormat="1" spans="2:6">
      <c r="B1119" s="4"/>
      <c r="F1119" s="5"/>
    </row>
    <row r="1120" s="1" customFormat="1" spans="2:6">
      <c r="B1120" s="4"/>
      <c r="F1120" s="5"/>
    </row>
    <row r="1121" s="1" customFormat="1" spans="2:6">
      <c r="B1121" s="4"/>
      <c r="F1121" s="5"/>
    </row>
    <row r="1122" s="1" customFormat="1" spans="2:6">
      <c r="B1122" s="4"/>
      <c r="F1122" s="5"/>
    </row>
    <row r="1123" s="1" customFormat="1" spans="2:6">
      <c r="B1123" s="4"/>
      <c r="F1123" s="5"/>
    </row>
    <row r="1124" s="1" customFormat="1" spans="2:6">
      <c r="B1124" s="4"/>
      <c r="F1124" s="5"/>
    </row>
    <row r="1125" s="1" customFormat="1" spans="2:6">
      <c r="B1125" s="4"/>
      <c r="F1125" s="5"/>
    </row>
    <row r="1126" s="1" customFormat="1" spans="2:6">
      <c r="B1126" s="4"/>
      <c r="F1126" s="5"/>
    </row>
    <row r="1127" s="1" customFormat="1" spans="2:6">
      <c r="B1127" s="4"/>
      <c r="F1127" s="5"/>
    </row>
    <row r="1128" s="1" customFormat="1" spans="2:6">
      <c r="B1128" s="4"/>
      <c r="F1128" s="5"/>
    </row>
    <row r="1129" s="1" customFormat="1" spans="2:6">
      <c r="B1129" s="4"/>
      <c r="F1129" s="5"/>
    </row>
    <row r="1130" s="1" customFormat="1" spans="2:6">
      <c r="B1130" s="4"/>
      <c r="F1130" s="5"/>
    </row>
    <row r="1131" s="1" customFormat="1" spans="2:6">
      <c r="B1131" s="4"/>
      <c r="F1131" s="5"/>
    </row>
    <row r="1132" s="1" customFormat="1" spans="2:6">
      <c r="B1132" s="4"/>
      <c r="F1132" s="5"/>
    </row>
    <row r="1133" s="1" customFormat="1" spans="2:6">
      <c r="B1133" s="4"/>
      <c r="F1133" s="5"/>
    </row>
    <row r="1134" s="1" customFormat="1" spans="2:6">
      <c r="B1134" s="4"/>
      <c r="F1134" s="5"/>
    </row>
    <row r="1135" s="1" customFormat="1" spans="2:6">
      <c r="B1135" s="4"/>
      <c r="F1135" s="5"/>
    </row>
    <row r="1136" s="1" customFormat="1" spans="2:6">
      <c r="B1136" s="4"/>
      <c r="F1136" s="5"/>
    </row>
    <row r="1137" s="1" customFormat="1" spans="2:6">
      <c r="B1137" s="4"/>
      <c r="F1137" s="5"/>
    </row>
    <row r="1138" s="1" customFormat="1" spans="2:6">
      <c r="B1138" s="4"/>
      <c r="F1138" s="5"/>
    </row>
    <row r="1139" s="1" customFormat="1" spans="2:6">
      <c r="B1139" s="4"/>
      <c r="F1139" s="5"/>
    </row>
    <row r="1140" s="1" customFormat="1" spans="2:6">
      <c r="B1140" s="4"/>
      <c r="F1140" s="5"/>
    </row>
    <row r="1141" s="1" customFormat="1" spans="2:6">
      <c r="B1141" s="4"/>
      <c r="F1141" s="5"/>
    </row>
    <row r="1142" s="1" customFormat="1" spans="2:6">
      <c r="B1142" s="4"/>
      <c r="F1142" s="5"/>
    </row>
    <row r="1143" s="1" customFormat="1" spans="2:6">
      <c r="B1143" s="4"/>
      <c r="F1143" s="5"/>
    </row>
    <row r="1144" s="1" customFormat="1" spans="2:6">
      <c r="B1144" s="4"/>
      <c r="F1144" s="5"/>
    </row>
    <row r="1145" s="1" customFormat="1" spans="2:6">
      <c r="B1145" s="4"/>
      <c r="F1145" s="5"/>
    </row>
    <row r="1146" s="1" customFormat="1" spans="2:6">
      <c r="B1146" s="4"/>
      <c r="F1146" s="5"/>
    </row>
    <row r="1147" s="1" customFormat="1" spans="2:6">
      <c r="B1147" s="4"/>
      <c r="F1147" s="5"/>
    </row>
    <row r="1148" s="1" customFormat="1" spans="2:6">
      <c r="B1148" s="4"/>
      <c r="F1148" s="5"/>
    </row>
    <row r="1149" s="1" customFormat="1" spans="2:6">
      <c r="B1149" s="4"/>
      <c r="F1149" s="5"/>
    </row>
    <row r="1150" s="1" customFormat="1" spans="2:6">
      <c r="B1150" s="4"/>
      <c r="F1150" s="5"/>
    </row>
    <row r="1151" s="1" customFormat="1" spans="2:6">
      <c r="B1151" s="4"/>
      <c r="F1151" s="5"/>
    </row>
    <row r="1152" s="1" customFormat="1" spans="2:6">
      <c r="B1152" s="4"/>
      <c r="F1152" s="5"/>
    </row>
    <row r="1153" s="1" customFormat="1" spans="2:6">
      <c r="B1153" s="4"/>
      <c r="F1153" s="5"/>
    </row>
    <row r="1154" s="1" customFormat="1" spans="2:6">
      <c r="B1154" s="4"/>
      <c r="F1154" s="5"/>
    </row>
    <row r="1155" s="1" customFormat="1" spans="2:6">
      <c r="B1155" s="4"/>
      <c r="F1155" s="5"/>
    </row>
    <row r="1156" s="1" customFormat="1" spans="2:6">
      <c r="B1156" s="4"/>
      <c r="F1156" s="5"/>
    </row>
    <row r="1157" s="1" customFormat="1" spans="2:6">
      <c r="B1157" s="4"/>
      <c r="F1157" s="5"/>
    </row>
    <row r="1158" s="1" customFormat="1" spans="2:6">
      <c r="B1158" s="4"/>
      <c r="F1158" s="5"/>
    </row>
    <row r="1159" s="1" customFormat="1" spans="2:6">
      <c r="B1159" s="4"/>
      <c r="F1159" s="5"/>
    </row>
    <row r="1160" s="1" customFormat="1" spans="2:6">
      <c r="B1160" s="4"/>
      <c r="F1160" s="5"/>
    </row>
    <row r="1161" s="1" customFormat="1" spans="2:6">
      <c r="B1161" s="4"/>
      <c r="F1161" s="5"/>
    </row>
    <row r="1162" s="1" customFormat="1" spans="2:6">
      <c r="B1162" s="4"/>
      <c r="F1162" s="5"/>
    </row>
    <row r="1163" s="1" customFormat="1" spans="2:6">
      <c r="B1163" s="4"/>
      <c r="F1163" s="5"/>
    </row>
    <row r="1164" s="1" customFormat="1" spans="2:6">
      <c r="B1164" s="4"/>
      <c r="F1164" s="5"/>
    </row>
    <row r="1165" s="1" customFormat="1" spans="2:6">
      <c r="B1165" s="4"/>
      <c r="F1165" s="5"/>
    </row>
    <row r="1166" s="1" customFormat="1" spans="2:6">
      <c r="B1166" s="4"/>
      <c r="F1166" s="5"/>
    </row>
    <row r="1167" s="1" customFormat="1" spans="2:6">
      <c r="B1167" s="4"/>
      <c r="F1167" s="5"/>
    </row>
    <row r="1168" s="1" customFormat="1" spans="2:6">
      <c r="B1168" s="4"/>
      <c r="F1168" s="5"/>
    </row>
    <row r="1169" s="1" customFormat="1" spans="2:6">
      <c r="B1169" s="4"/>
      <c r="F1169" s="5"/>
    </row>
    <row r="1170" s="1" customFormat="1" spans="2:6">
      <c r="B1170" s="4"/>
      <c r="F1170" s="5"/>
    </row>
    <row r="1171" s="1" customFormat="1" spans="2:6">
      <c r="B1171" s="4"/>
      <c r="F1171" s="5"/>
    </row>
    <row r="1172" s="1" customFormat="1" spans="2:6">
      <c r="B1172" s="4"/>
      <c r="F1172" s="5"/>
    </row>
    <row r="1173" s="1" customFormat="1" spans="2:6">
      <c r="B1173" s="4"/>
      <c r="F1173" s="5"/>
    </row>
    <row r="1174" s="1" customFormat="1" spans="2:6">
      <c r="B1174" s="4"/>
      <c r="F1174" s="5"/>
    </row>
    <row r="1175" s="1" customFormat="1" spans="2:6">
      <c r="B1175" s="4"/>
      <c r="F1175" s="5"/>
    </row>
    <row r="1176" s="1" customFormat="1" spans="2:6">
      <c r="B1176" s="4"/>
      <c r="F1176" s="5"/>
    </row>
    <row r="1177" s="1" customFormat="1" spans="2:6">
      <c r="B1177" s="4"/>
      <c r="F1177" s="5"/>
    </row>
    <row r="1178" s="1" customFormat="1" spans="2:6">
      <c r="B1178" s="4"/>
      <c r="F1178" s="5"/>
    </row>
    <row r="1179" s="1" customFormat="1" spans="2:6">
      <c r="B1179" s="4"/>
      <c r="F1179" s="5"/>
    </row>
    <row r="1180" s="1" customFormat="1" spans="2:6">
      <c r="B1180" s="4"/>
      <c r="F1180" s="5"/>
    </row>
    <row r="1181" s="1" customFormat="1" spans="2:6">
      <c r="B1181" s="4"/>
      <c r="F1181" s="5"/>
    </row>
    <row r="1182" s="1" customFormat="1" spans="2:6">
      <c r="B1182" s="4"/>
      <c r="F1182" s="5"/>
    </row>
    <row r="1183" s="1" customFormat="1" spans="2:6">
      <c r="B1183" s="4"/>
      <c r="F1183" s="5"/>
    </row>
    <row r="1184" s="1" customFormat="1" spans="2:6">
      <c r="B1184" s="4"/>
      <c r="F1184" s="5"/>
    </row>
    <row r="1185" s="1" customFormat="1" spans="2:6">
      <c r="B1185" s="4"/>
      <c r="F1185" s="5"/>
    </row>
    <row r="1186" s="1" customFormat="1" spans="2:6">
      <c r="B1186" s="4"/>
      <c r="F1186" s="5"/>
    </row>
    <row r="1187" s="1" customFormat="1" spans="2:6">
      <c r="B1187" s="4"/>
      <c r="F1187" s="5"/>
    </row>
    <row r="1188" s="1" customFormat="1" spans="2:6">
      <c r="B1188" s="4"/>
      <c r="F1188" s="5"/>
    </row>
    <row r="1189" s="1" customFormat="1" spans="2:6">
      <c r="B1189" s="4"/>
      <c r="F1189" s="5"/>
    </row>
    <row r="1190" s="1" customFormat="1" spans="2:6">
      <c r="B1190" s="4"/>
      <c r="F1190" s="5"/>
    </row>
    <row r="1191" s="1" customFormat="1" spans="2:6">
      <c r="B1191" s="4"/>
      <c r="F1191" s="5"/>
    </row>
    <row r="1192" s="1" customFormat="1" spans="2:6">
      <c r="B1192" s="4"/>
      <c r="F1192" s="5"/>
    </row>
    <row r="1193" s="1" customFormat="1" spans="2:6">
      <c r="B1193" s="4"/>
      <c r="F1193" s="5"/>
    </row>
    <row r="1194" s="1" customFormat="1" spans="2:6">
      <c r="B1194" s="4"/>
      <c r="F1194" s="5"/>
    </row>
    <row r="1195" s="1" customFormat="1" spans="2:6">
      <c r="B1195" s="4"/>
      <c r="F1195" s="5"/>
    </row>
    <row r="1196" s="1" customFormat="1" spans="2:6">
      <c r="B1196" s="4"/>
      <c r="F1196" s="5"/>
    </row>
    <row r="1197" s="1" customFormat="1" spans="2:6">
      <c r="B1197" s="4"/>
      <c r="F1197" s="5"/>
    </row>
    <row r="1198" s="1" customFormat="1" spans="2:6">
      <c r="B1198" s="4"/>
      <c r="F1198" s="5"/>
    </row>
    <row r="1199" s="1" customFormat="1" spans="2:6">
      <c r="B1199" s="4"/>
      <c r="F1199" s="5"/>
    </row>
    <row r="1200" s="1" customFormat="1" spans="2:6">
      <c r="B1200" s="4"/>
      <c r="F1200" s="5"/>
    </row>
    <row r="1201" s="1" customFormat="1" spans="2:6">
      <c r="B1201" s="4"/>
      <c r="F1201" s="5"/>
    </row>
    <row r="1202" s="1" customFormat="1" spans="2:6">
      <c r="B1202" s="4"/>
      <c r="F1202" s="5"/>
    </row>
    <row r="1203" s="1" customFormat="1" spans="2:6">
      <c r="B1203" s="4"/>
      <c r="F1203" s="5"/>
    </row>
    <row r="1204" s="1" customFormat="1" spans="2:6">
      <c r="B1204" s="4"/>
      <c r="F1204" s="5"/>
    </row>
    <row r="1205" s="1" customFormat="1" spans="2:6">
      <c r="B1205" s="4"/>
      <c r="F1205" s="5"/>
    </row>
    <row r="1206" s="1" customFormat="1" spans="2:6">
      <c r="B1206" s="4"/>
      <c r="F1206" s="5"/>
    </row>
    <row r="1207" s="1" customFormat="1" spans="2:6">
      <c r="B1207" s="4"/>
      <c r="F1207" s="5"/>
    </row>
    <row r="1208" s="1" customFormat="1" spans="2:6">
      <c r="B1208" s="4"/>
      <c r="F1208" s="5"/>
    </row>
    <row r="1209" s="1" customFormat="1" spans="2:6">
      <c r="B1209" s="4"/>
      <c r="F1209" s="5"/>
    </row>
    <row r="1210" s="1" customFormat="1" spans="2:6">
      <c r="B1210" s="4"/>
      <c r="F1210" s="5"/>
    </row>
    <row r="1211" s="1" customFormat="1" spans="2:6">
      <c r="B1211" s="4"/>
      <c r="F1211" s="5"/>
    </row>
    <row r="1212" s="1" customFormat="1" spans="2:6">
      <c r="B1212" s="4"/>
      <c r="F1212" s="5"/>
    </row>
    <row r="1213" s="1" customFormat="1" spans="2:6">
      <c r="B1213" s="4"/>
      <c r="F1213" s="5"/>
    </row>
    <row r="1214" s="1" customFormat="1" spans="2:6">
      <c r="B1214" s="4"/>
      <c r="F1214" s="5"/>
    </row>
    <row r="1215" s="1" customFormat="1" spans="2:6">
      <c r="B1215" s="4"/>
      <c r="F1215" s="5"/>
    </row>
    <row r="1216" s="1" customFormat="1" spans="2:6">
      <c r="B1216" s="4"/>
      <c r="F1216" s="5"/>
    </row>
    <row r="1217" s="1" customFormat="1" spans="2:6">
      <c r="B1217" s="4"/>
      <c r="F1217" s="5"/>
    </row>
    <row r="1218" s="1" customFormat="1" spans="2:6">
      <c r="B1218" s="4"/>
      <c r="F1218" s="5"/>
    </row>
    <row r="1219" s="1" customFormat="1" spans="2:6">
      <c r="B1219" s="4"/>
      <c r="F1219" s="5"/>
    </row>
    <row r="1220" s="1" customFormat="1" spans="2:6">
      <c r="B1220" s="4"/>
      <c r="F1220" s="5"/>
    </row>
    <row r="1221" s="1" customFormat="1" spans="2:6">
      <c r="B1221" s="4"/>
      <c r="F1221" s="5"/>
    </row>
    <row r="1222" s="1" customFormat="1" spans="2:6">
      <c r="B1222" s="4"/>
      <c r="F1222" s="5"/>
    </row>
    <row r="1223" s="1" customFormat="1" spans="2:6">
      <c r="B1223" s="4"/>
      <c r="F1223" s="5"/>
    </row>
    <row r="1224" s="1" customFormat="1" spans="2:6">
      <c r="B1224" s="4"/>
      <c r="F1224" s="5"/>
    </row>
    <row r="1225" s="1" customFormat="1" spans="2:6">
      <c r="B1225" s="4"/>
      <c r="F1225" s="5"/>
    </row>
    <row r="1226" s="1" customFormat="1" spans="2:6">
      <c r="B1226" s="4"/>
      <c r="F1226" s="5"/>
    </row>
    <row r="1227" s="1" customFormat="1" spans="2:6">
      <c r="B1227" s="4"/>
      <c r="F1227" s="5"/>
    </row>
    <row r="1228" s="1" customFormat="1" spans="2:6">
      <c r="B1228" s="4"/>
      <c r="F1228" s="5"/>
    </row>
    <row r="1229" s="1" customFormat="1" spans="2:6">
      <c r="B1229" s="4"/>
      <c r="F1229" s="5"/>
    </row>
    <row r="1230" s="1" customFormat="1" spans="2:6">
      <c r="B1230" s="4"/>
      <c r="F1230" s="5"/>
    </row>
    <row r="1231" s="1" customFormat="1" spans="2:6">
      <c r="B1231" s="4"/>
      <c r="F1231" s="5"/>
    </row>
    <row r="1232" s="1" customFormat="1" spans="2:6">
      <c r="B1232" s="4"/>
      <c r="F1232" s="5"/>
    </row>
    <row r="1233" s="1" customFormat="1" spans="2:6">
      <c r="B1233" s="4"/>
      <c r="F1233" s="5"/>
    </row>
    <row r="1234" s="1" customFormat="1" spans="2:6">
      <c r="B1234" s="4"/>
      <c r="F1234" s="5"/>
    </row>
    <row r="1235" s="1" customFormat="1" spans="2:6">
      <c r="B1235" s="4"/>
      <c r="F1235" s="5"/>
    </row>
    <row r="1236" s="1" customFormat="1" spans="2:6">
      <c r="B1236" s="4"/>
      <c r="F1236" s="5"/>
    </row>
    <row r="1237" s="1" customFormat="1" spans="2:6">
      <c r="B1237" s="4"/>
      <c r="F1237" s="5"/>
    </row>
    <row r="1238" s="1" customFormat="1" spans="2:6">
      <c r="B1238" s="4"/>
      <c r="F1238" s="5"/>
    </row>
    <row r="1239" s="1" customFormat="1" spans="2:6">
      <c r="B1239" s="4"/>
      <c r="F1239" s="5"/>
    </row>
    <row r="1240" s="1" customFormat="1" spans="2:6">
      <c r="B1240" s="4"/>
      <c r="F1240" s="5"/>
    </row>
    <row r="1241" s="1" customFormat="1" spans="2:6">
      <c r="B1241" s="4"/>
      <c r="F1241" s="5"/>
    </row>
    <row r="1242" s="1" customFormat="1" spans="2:6">
      <c r="B1242" s="4"/>
      <c r="F1242" s="5"/>
    </row>
    <row r="1243" s="1" customFormat="1" spans="2:6">
      <c r="B1243" s="4"/>
      <c r="F1243" s="5"/>
    </row>
    <row r="1244" s="1" customFormat="1" spans="2:6">
      <c r="B1244" s="4"/>
      <c r="F1244" s="5"/>
    </row>
    <row r="1245" s="1" customFormat="1" spans="2:6">
      <c r="B1245" s="4"/>
      <c r="F1245" s="5"/>
    </row>
    <row r="1246" s="1" customFormat="1" spans="2:6">
      <c r="B1246" s="4"/>
      <c r="F1246" s="5"/>
    </row>
    <row r="1247" s="1" customFormat="1" spans="2:6">
      <c r="B1247" s="4"/>
      <c r="F1247" s="5"/>
    </row>
    <row r="1248" s="1" customFormat="1" spans="2:6">
      <c r="B1248" s="4"/>
      <c r="F1248" s="5"/>
    </row>
    <row r="1249" s="1" customFormat="1" spans="2:6">
      <c r="B1249" s="4"/>
      <c r="F1249" s="5"/>
    </row>
    <row r="1250" s="1" customFormat="1" spans="2:6">
      <c r="B1250" s="4"/>
      <c r="F1250" s="5"/>
    </row>
    <row r="1251" s="1" customFormat="1" spans="2:6">
      <c r="B1251" s="4"/>
      <c r="F1251" s="5"/>
    </row>
    <row r="1252" s="1" customFormat="1" spans="2:6">
      <c r="B1252" s="4"/>
      <c r="F1252" s="5"/>
    </row>
    <row r="1253" s="1" customFormat="1" spans="2:6">
      <c r="B1253" s="4"/>
      <c r="F1253" s="5"/>
    </row>
    <row r="1254" s="1" customFormat="1" spans="2:6">
      <c r="B1254" s="4"/>
      <c r="F1254" s="5"/>
    </row>
    <row r="1255" s="1" customFormat="1" spans="2:6">
      <c r="B1255" s="4"/>
      <c r="F1255" s="5"/>
    </row>
    <row r="1256" s="1" customFormat="1" spans="2:6">
      <c r="B1256" s="4"/>
      <c r="F1256" s="5"/>
    </row>
    <row r="1257" s="1" customFormat="1" spans="2:6">
      <c r="B1257" s="4"/>
      <c r="F1257" s="5"/>
    </row>
    <row r="1258" s="1" customFormat="1" spans="2:6">
      <c r="B1258" s="4"/>
      <c r="F1258" s="5"/>
    </row>
    <row r="1259" s="1" customFormat="1" spans="2:6">
      <c r="B1259" s="4"/>
      <c r="F1259" s="5"/>
    </row>
    <row r="1260" s="1" customFormat="1" spans="2:6">
      <c r="B1260" s="4"/>
      <c r="F1260" s="5"/>
    </row>
    <row r="1261" s="1" customFormat="1" spans="2:6">
      <c r="B1261" s="4"/>
      <c r="F1261" s="5"/>
    </row>
    <row r="1262" s="1" customFormat="1" spans="2:6">
      <c r="B1262" s="4"/>
      <c r="F1262" s="5"/>
    </row>
    <row r="1263" s="1" customFormat="1" spans="2:6">
      <c r="B1263" s="4"/>
      <c r="F1263" s="5"/>
    </row>
    <row r="1264" s="1" customFormat="1" spans="2:6">
      <c r="B1264" s="4"/>
      <c r="F1264" s="5"/>
    </row>
    <row r="1265" s="1" customFormat="1" spans="2:6">
      <c r="B1265" s="4"/>
      <c r="F1265" s="5"/>
    </row>
    <row r="1266" s="1" customFormat="1" spans="2:6">
      <c r="B1266" s="4"/>
      <c r="F1266" s="5"/>
    </row>
    <row r="1267" s="1" customFormat="1" spans="2:6">
      <c r="B1267" s="4"/>
      <c r="F1267" s="5"/>
    </row>
    <row r="1268" s="1" customFormat="1" spans="2:6">
      <c r="B1268" s="4"/>
      <c r="F1268" s="5"/>
    </row>
    <row r="1269" s="1" customFormat="1" spans="2:6">
      <c r="B1269" s="4"/>
      <c r="F1269" s="5"/>
    </row>
    <row r="1270" s="1" customFormat="1" spans="2:6">
      <c r="B1270" s="4"/>
      <c r="F1270" s="5"/>
    </row>
    <row r="1271" s="1" customFormat="1" spans="2:6">
      <c r="B1271" s="4"/>
      <c r="F1271" s="5"/>
    </row>
    <row r="1272" s="1" customFormat="1" spans="2:6">
      <c r="B1272" s="4"/>
      <c r="F1272" s="5"/>
    </row>
    <row r="1273" s="1" customFormat="1" spans="2:6">
      <c r="B1273" s="4"/>
      <c r="F1273" s="5"/>
    </row>
    <row r="1274" s="1" customFormat="1" spans="2:6">
      <c r="B1274" s="4"/>
      <c r="F1274" s="5"/>
    </row>
    <row r="1275" s="1" customFormat="1" spans="2:6">
      <c r="B1275" s="4"/>
      <c r="F1275" s="5"/>
    </row>
    <row r="1276" s="1" customFormat="1" spans="2:6">
      <c r="B1276" s="4"/>
      <c r="F1276" s="5"/>
    </row>
    <row r="1277" s="1" customFormat="1" spans="2:6">
      <c r="B1277" s="4"/>
      <c r="F1277" s="5"/>
    </row>
    <row r="1278" s="1" customFormat="1" spans="2:6">
      <c r="B1278" s="4"/>
      <c r="F1278" s="5"/>
    </row>
    <row r="1279" s="1" customFormat="1" spans="2:6">
      <c r="B1279" s="4"/>
      <c r="F1279" s="5"/>
    </row>
    <row r="1280" s="1" customFormat="1" spans="2:6">
      <c r="B1280" s="4"/>
      <c r="F1280" s="5"/>
    </row>
    <row r="1281" s="1" customFormat="1" spans="2:6">
      <c r="B1281" s="4"/>
      <c r="F1281" s="5"/>
    </row>
    <row r="1282" s="1" customFormat="1" spans="2:6">
      <c r="B1282" s="4"/>
      <c r="F1282" s="5"/>
    </row>
    <row r="1283" s="1" customFormat="1" spans="2:6">
      <c r="B1283" s="4"/>
      <c r="F1283" s="5"/>
    </row>
    <row r="1284" s="1" customFormat="1" spans="2:6">
      <c r="B1284" s="4"/>
      <c r="F1284" s="5"/>
    </row>
    <row r="1285" s="1" customFormat="1" spans="2:6">
      <c r="B1285" s="4"/>
      <c r="F1285" s="5"/>
    </row>
    <row r="1286" s="1" customFormat="1" spans="2:6">
      <c r="B1286" s="4"/>
      <c r="F1286" s="5"/>
    </row>
    <row r="1287" s="1" customFormat="1" spans="2:6">
      <c r="B1287" s="4"/>
      <c r="F1287" s="5"/>
    </row>
    <row r="1288" s="1" customFormat="1" spans="2:6">
      <c r="B1288" s="4"/>
      <c r="F1288" s="5"/>
    </row>
    <row r="1289" s="1" customFormat="1" spans="2:6">
      <c r="B1289" s="4"/>
      <c r="F1289" s="5"/>
    </row>
    <row r="1290" s="1" customFormat="1" spans="2:6">
      <c r="B1290" s="4"/>
      <c r="F1290" s="5"/>
    </row>
    <row r="1291" s="1" customFormat="1" spans="2:6">
      <c r="B1291" s="4"/>
      <c r="F1291" s="5"/>
    </row>
    <row r="1292" s="1" customFormat="1" spans="2:6">
      <c r="B1292" s="4"/>
      <c r="F1292" s="5"/>
    </row>
    <row r="1293" s="1" customFormat="1" spans="2:6">
      <c r="B1293" s="4"/>
      <c r="F1293" s="5"/>
    </row>
    <row r="1294" s="1" customFormat="1" spans="2:6">
      <c r="B1294" s="4"/>
      <c r="F1294" s="5"/>
    </row>
    <row r="1295" s="1" customFormat="1" spans="2:6">
      <c r="B1295" s="4"/>
      <c r="F1295" s="5"/>
    </row>
    <row r="1296" s="1" customFormat="1" spans="2:6">
      <c r="B1296" s="4"/>
      <c r="F1296" s="5"/>
    </row>
    <row r="1297" s="1" customFormat="1" spans="2:6">
      <c r="B1297" s="4"/>
      <c r="F1297" s="5"/>
    </row>
    <row r="1298" s="1" customFormat="1" spans="2:6">
      <c r="B1298" s="4"/>
      <c r="F1298" s="5"/>
    </row>
    <row r="1299" s="1" customFormat="1" spans="2:6">
      <c r="B1299" s="4"/>
      <c r="F1299" s="5"/>
    </row>
    <row r="1300" s="1" customFormat="1" spans="2:6">
      <c r="B1300" s="4"/>
      <c r="F1300" s="5"/>
    </row>
    <row r="1301" s="1" customFormat="1" spans="2:6">
      <c r="B1301" s="4"/>
      <c r="F1301" s="5"/>
    </row>
    <row r="1302" s="1" customFormat="1" spans="2:6">
      <c r="B1302" s="4"/>
      <c r="F1302" s="5"/>
    </row>
    <row r="1303" s="1" customFormat="1" spans="2:6">
      <c r="B1303" s="4"/>
      <c r="F1303" s="5"/>
    </row>
    <row r="1304" s="1" customFormat="1" spans="2:6">
      <c r="B1304" s="4"/>
      <c r="F1304" s="5"/>
    </row>
    <row r="1305" s="1" customFormat="1" spans="2:6">
      <c r="B1305" s="4"/>
      <c r="F1305" s="5"/>
    </row>
    <row r="1306" s="1" customFormat="1" spans="2:6">
      <c r="B1306" s="4"/>
      <c r="F1306" s="5"/>
    </row>
    <row r="1307" s="1" customFormat="1" spans="2:6">
      <c r="B1307" s="4"/>
      <c r="F1307" s="5"/>
    </row>
    <row r="1308" s="1" customFormat="1" spans="2:6">
      <c r="B1308" s="4"/>
      <c r="F1308" s="5"/>
    </row>
    <row r="1309" s="1" customFormat="1" spans="2:6">
      <c r="B1309" s="4"/>
      <c r="F1309" s="5"/>
    </row>
    <row r="1310" s="1" customFormat="1" spans="2:6">
      <c r="B1310" s="4"/>
      <c r="F1310" s="5"/>
    </row>
    <row r="1311" s="1" customFormat="1" spans="2:6">
      <c r="B1311" s="4"/>
      <c r="F1311" s="5"/>
    </row>
    <row r="1312" s="1" customFormat="1" spans="2:6">
      <c r="B1312" s="4"/>
      <c r="F1312" s="5"/>
    </row>
    <row r="1313" s="1" customFormat="1" spans="2:6">
      <c r="B1313" s="4"/>
      <c r="F1313" s="5"/>
    </row>
    <row r="1314" s="1" customFormat="1" spans="2:6">
      <c r="B1314" s="4"/>
      <c r="F1314" s="5"/>
    </row>
    <row r="1315" s="1" customFormat="1" spans="2:6">
      <c r="B1315" s="4"/>
      <c r="F1315" s="5"/>
    </row>
    <row r="1316" s="1" customFormat="1" spans="2:6">
      <c r="B1316" s="4"/>
      <c r="F1316" s="5"/>
    </row>
    <row r="1317" s="1" customFormat="1" spans="2:6">
      <c r="B1317" s="4"/>
      <c r="F1317" s="5"/>
    </row>
    <row r="1318" s="1" customFormat="1" spans="2:6">
      <c r="B1318" s="4"/>
      <c r="F1318" s="5"/>
    </row>
    <row r="1319" s="1" customFormat="1" spans="2:6">
      <c r="B1319" s="4"/>
      <c r="F1319" s="5"/>
    </row>
    <row r="1320" s="1" customFormat="1" spans="2:6">
      <c r="B1320" s="4"/>
      <c r="F1320" s="5"/>
    </row>
    <row r="1321" s="1" customFormat="1" spans="2:6">
      <c r="B1321" s="4"/>
      <c r="F1321" s="5"/>
    </row>
    <row r="1322" s="1" customFormat="1" spans="2:6">
      <c r="B1322" s="4"/>
      <c r="F1322" s="5"/>
    </row>
    <row r="1323" s="1" customFormat="1" spans="2:6">
      <c r="B1323" s="4"/>
      <c r="F1323" s="5"/>
    </row>
    <row r="1324" s="1" customFormat="1" spans="2:6">
      <c r="B1324" s="4"/>
      <c r="F1324" s="5"/>
    </row>
    <row r="1325" s="1" customFormat="1" spans="2:6">
      <c r="B1325" s="4"/>
      <c r="F1325" s="5"/>
    </row>
    <row r="1326" s="1" customFormat="1" spans="2:6">
      <c r="B1326" s="4"/>
      <c r="F1326" s="5"/>
    </row>
    <row r="1327" s="1" customFormat="1" spans="2:6">
      <c r="B1327" s="4"/>
      <c r="F1327" s="5"/>
    </row>
    <row r="1328" s="1" customFormat="1" spans="2:6">
      <c r="B1328" s="4"/>
      <c r="F1328" s="5"/>
    </row>
    <row r="1329" s="1" customFormat="1" spans="2:6">
      <c r="B1329" s="4"/>
      <c r="F1329" s="5"/>
    </row>
    <row r="1330" s="1" customFormat="1" spans="2:6">
      <c r="B1330" s="4"/>
      <c r="F1330" s="5"/>
    </row>
    <row r="1331" s="1" customFormat="1" spans="2:6">
      <c r="B1331" s="4"/>
      <c r="F1331" s="5"/>
    </row>
    <row r="1332" s="1" customFormat="1" spans="2:6">
      <c r="B1332" s="4"/>
      <c r="F1332" s="5"/>
    </row>
    <row r="1333" s="1" customFormat="1" spans="2:6">
      <c r="B1333" s="4"/>
      <c r="F1333" s="5"/>
    </row>
    <row r="1334" s="1" customFormat="1" spans="2:6">
      <c r="B1334" s="4"/>
      <c r="F1334" s="5"/>
    </row>
    <row r="1335" s="2" customFormat="1" spans="1:8">
      <c r="A1335" s="1"/>
      <c r="B1335" s="4"/>
      <c r="C1335" s="1"/>
      <c r="D1335" s="1"/>
      <c r="E1335" s="1"/>
      <c r="F1335" s="5"/>
      <c r="G1335" s="1"/>
      <c r="H1335" s="1"/>
    </row>
    <row r="1336" s="2" customFormat="1" spans="1:8">
      <c r="A1336" s="1"/>
      <c r="B1336" s="4"/>
      <c r="C1336" s="1"/>
      <c r="D1336" s="1"/>
      <c r="E1336" s="1"/>
      <c r="F1336" s="5"/>
      <c r="G1336" s="1"/>
      <c r="H1336" s="1"/>
    </row>
    <row r="1337" s="3" customFormat="1" spans="1:8">
      <c r="A1337" s="1"/>
      <c r="B1337" s="4"/>
      <c r="C1337" s="1"/>
      <c r="D1337" s="1"/>
      <c r="E1337" s="1"/>
      <c r="F1337" s="5"/>
      <c r="G1337" s="1"/>
      <c r="H1337" s="1"/>
    </row>
    <row r="1338" s="3" customFormat="1" spans="1:8">
      <c r="A1338" s="1"/>
      <c r="B1338" s="4"/>
      <c r="C1338" s="1"/>
      <c r="D1338" s="1"/>
      <c r="E1338" s="1"/>
      <c r="F1338" s="5"/>
      <c r="G1338" s="1"/>
      <c r="H1338" s="1"/>
    </row>
    <row r="1339" s="1" customFormat="1" spans="2:6">
      <c r="B1339" s="4"/>
      <c r="F1339" s="5"/>
    </row>
    <row r="1340" s="1" customFormat="1" spans="2:6">
      <c r="B1340" s="4"/>
      <c r="F1340" s="5"/>
    </row>
    <row r="1341" s="1" customFormat="1" spans="2:6">
      <c r="B1341" s="4"/>
      <c r="F1341" s="5"/>
    </row>
    <row r="1342" s="1" customFormat="1" spans="2:6">
      <c r="B1342" s="4"/>
      <c r="F1342" s="5"/>
    </row>
    <row r="1343" s="1" customFormat="1" spans="2:6">
      <c r="B1343" s="4"/>
      <c r="F1343" s="5"/>
    </row>
    <row r="1344" s="1" customFormat="1" spans="2:6">
      <c r="B1344" s="4"/>
      <c r="F1344" s="5"/>
    </row>
    <row r="1345" s="1" customFormat="1" spans="2:6">
      <c r="B1345" s="4"/>
      <c r="F1345" s="5"/>
    </row>
    <row r="1346" s="1" customFormat="1" spans="2:6">
      <c r="B1346" s="4"/>
      <c r="F1346" s="5"/>
    </row>
    <row r="1347" s="1" customFormat="1" spans="2:6">
      <c r="B1347" s="4"/>
      <c r="F1347" s="5"/>
    </row>
    <row r="1348" s="1" customFormat="1" spans="2:6">
      <c r="B1348" s="4"/>
      <c r="F1348" s="5"/>
    </row>
    <row r="1349" s="1" customFormat="1" spans="2:6">
      <c r="B1349" s="4"/>
      <c r="F1349" s="5"/>
    </row>
    <row r="1350" s="1" customFormat="1" spans="2:6">
      <c r="B1350" s="4"/>
      <c r="F1350" s="5"/>
    </row>
    <row r="1351" s="1" customFormat="1" spans="2:6">
      <c r="B1351" s="4"/>
      <c r="F1351" s="5"/>
    </row>
    <row r="1352" s="1" customFormat="1" spans="2:6">
      <c r="B1352" s="4"/>
      <c r="F1352" s="5"/>
    </row>
    <row r="1353" s="1" customFormat="1" spans="2:6">
      <c r="B1353" s="4"/>
      <c r="F1353" s="5"/>
    </row>
    <row r="1354" s="1" customFormat="1" spans="2:6">
      <c r="B1354" s="4"/>
      <c r="F1354" s="5"/>
    </row>
    <row r="1355" s="1" customFormat="1" spans="2:6">
      <c r="B1355" s="4"/>
      <c r="F1355" s="5"/>
    </row>
    <row r="1356" s="1" customFormat="1" spans="2:6">
      <c r="B1356" s="4"/>
      <c r="F1356" s="5"/>
    </row>
    <row r="1357" s="1" customFormat="1" spans="2:6">
      <c r="B1357" s="4"/>
      <c r="F1357" s="5"/>
    </row>
    <row r="1358" s="1" customFormat="1" spans="2:6">
      <c r="B1358" s="4"/>
      <c r="F1358" s="5"/>
    </row>
    <row r="1359" s="1" customFormat="1" spans="2:6">
      <c r="B1359" s="4"/>
      <c r="F1359" s="5"/>
    </row>
    <row r="1360" s="1" customFormat="1" spans="2:6">
      <c r="B1360" s="4"/>
      <c r="F1360" s="5"/>
    </row>
    <row r="1361" s="1" customFormat="1" spans="2:6">
      <c r="B1361" s="4"/>
      <c r="F1361" s="5"/>
    </row>
    <row r="1362" s="1" customFormat="1" spans="2:6">
      <c r="B1362" s="4"/>
      <c r="F1362" s="5"/>
    </row>
    <row r="1363" s="1" customFormat="1" spans="2:6">
      <c r="B1363" s="4"/>
      <c r="F1363" s="5"/>
    </row>
    <row r="1364" s="1" customFormat="1" spans="2:6">
      <c r="B1364" s="4"/>
      <c r="F1364" s="5"/>
    </row>
    <row r="1365" s="1" customFormat="1" spans="2:6">
      <c r="B1365" s="4"/>
      <c r="F1365" s="5"/>
    </row>
    <row r="1366" s="1" customFormat="1" spans="2:6">
      <c r="B1366" s="4"/>
      <c r="F1366" s="5"/>
    </row>
    <row r="1367" s="1" customFormat="1" spans="2:6">
      <c r="B1367" s="4"/>
      <c r="F1367" s="5"/>
    </row>
    <row r="1368" s="1" customFormat="1" spans="2:6">
      <c r="B1368" s="4"/>
      <c r="F1368" s="5"/>
    </row>
    <row r="1369" s="1" customFormat="1" spans="2:6">
      <c r="B1369" s="4"/>
      <c r="F1369" s="5"/>
    </row>
    <row r="1370" s="1" customFormat="1" spans="2:6">
      <c r="B1370" s="4"/>
      <c r="F1370" s="5"/>
    </row>
    <row r="1371" s="1" customFormat="1" spans="2:6">
      <c r="B1371" s="4"/>
      <c r="F1371" s="5"/>
    </row>
    <row r="1372" s="1" customFormat="1" spans="2:6">
      <c r="B1372" s="4"/>
      <c r="F1372" s="5"/>
    </row>
    <row r="1373" s="1" customFormat="1" spans="2:6">
      <c r="B1373" s="4"/>
      <c r="F1373" s="5"/>
    </row>
    <row r="1374" s="1" customFormat="1" spans="2:6">
      <c r="B1374" s="4"/>
      <c r="F1374" s="5"/>
    </row>
    <row r="1375" s="1" customFormat="1" spans="2:6">
      <c r="B1375" s="4"/>
      <c r="F1375" s="5"/>
    </row>
    <row r="1376" s="1" customFormat="1" spans="2:6">
      <c r="B1376" s="4"/>
      <c r="F1376" s="5"/>
    </row>
    <row r="1377" s="1" customFormat="1" spans="2:6">
      <c r="B1377" s="4"/>
      <c r="F1377" s="5"/>
    </row>
    <row r="1378" s="1" customFormat="1" spans="2:6">
      <c r="B1378" s="4"/>
      <c r="F1378" s="5"/>
    </row>
    <row r="1379" s="1" customFormat="1" spans="2:6">
      <c r="B1379" s="4"/>
      <c r="F1379" s="5"/>
    </row>
    <row r="1380" s="1" customFormat="1" spans="2:6">
      <c r="B1380" s="4"/>
      <c r="F1380" s="5"/>
    </row>
    <row r="1381" s="1" customFormat="1" spans="2:6">
      <c r="B1381" s="4"/>
      <c r="F1381" s="5"/>
    </row>
    <row r="1382" s="1" customFormat="1" spans="2:6">
      <c r="B1382" s="4"/>
      <c r="F1382" s="5"/>
    </row>
    <row r="1383" s="1" customFormat="1" spans="2:6">
      <c r="B1383" s="4"/>
      <c r="F1383" s="5"/>
    </row>
    <row r="1384" s="1" customFormat="1" spans="2:6">
      <c r="B1384" s="4"/>
      <c r="F1384" s="5"/>
    </row>
    <row r="1385" s="1" customFormat="1" spans="2:6">
      <c r="B1385" s="4"/>
      <c r="F1385" s="5"/>
    </row>
    <row r="1386" s="1" customFormat="1" spans="2:6">
      <c r="B1386" s="4"/>
      <c r="F1386" s="5"/>
    </row>
    <row r="1387" s="1" customFormat="1" spans="2:6">
      <c r="B1387" s="4"/>
      <c r="F1387" s="5"/>
    </row>
    <row r="1388" s="1" customFormat="1" spans="2:6">
      <c r="B1388" s="4"/>
      <c r="F1388" s="5"/>
    </row>
    <row r="1389" s="1" customFormat="1" spans="2:6">
      <c r="B1389" s="4"/>
      <c r="F1389" s="5"/>
    </row>
    <row r="1390" s="1" customFormat="1" spans="2:6">
      <c r="B1390" s="4"/>
      <c r="F1390" s="5"/>
    </row>
    <row r="1391" s="1" customFormat="1" spans="2:6">
      <c r="B1391" s="4"/>
      <c r="F1391" s="5"/>
    </row>
    <row r="1392" s="1" customFormat="1" spans="2:6">
      <c r="B1392" s="4"/>
      <c r="F1392" s="5"/>
    </row>
    <row r="1393" s="1" customFormat="1" spans="2:6">
      <c r="B1393" s="4"/>
      <c r="F1393" s="5"/>
    </row>
    <row r="1394" s="1" customFormat="1" spans="2:6">
      <c r="B1394" s="4"/>
      <c r="F1394" s="5"/>
    </row>
    <row r="1395" s="1" customFormat="1" spans="2:6">
      <c r="B1395" s="4"/>
      <c r="F1395" s="5"/>
    </row>
    <row r="1396" s="1" customFormat="1" spans="2:6">
      <c r="B1396" s="4"/>
      <c r="F1396" s="5"/>
    </row>
    <row r="1397" s="1" customFormat="1" spans="2:6">
      <c r="B1397" s="4"/>
      <c r="F1397" s="5"/>
    </row>
    <row r="1398" s="1" customFormat="1" spans="2:6">
      <c r="B1398" s="4"/>
      <c r="F1398" s="5"/>
    </row>
    <row r="1399" s="1" customFormat="1" spans="2:6">
      <c r="B1399" s="4"/>
      <c r="F1399" s="5"/>
    </row>
    <row r="1400" s="1" customFormat="1" spans="2:6">
      <c r="B1400" s="4"/>
      <c r="F1400" s="5"/>
    </row>
    <row r="1401" s="1" customFormat="1" spans="2:6">
      <c r="B1401" s="4"/>
      <c r="F1401" s="5"/>
    </row>
    <row r="1402" s="1" customFormat="1" spans="2:6">
      <c r="B1402" s="4"/>
      <c r="F1402" s="5"/>
    </row>
    <row r="1403" s="1" customFormat="1" spans="2:6">
      <c r="B1403" s="4"/>
      <c r="F1403" s="5"/>
    </row>
    <row r="1404" s="1" customFormat="1" spans="2:6">
      <c r="B1404" s="4"/>
      <c r="F1404" s="5"/>
    </row>
    <row r="1405" s="1" customFormat="1" spans="2:6">
      <c r="B1405" s="4"/>
      <c r="F1405" s="5"/>
    </row>
    <row r="1406" s="1" customFormat="1" spans="2:6">
      <c r="B1406" s="4"/>
      <c r="F1406" s="5"/>
    </row>
    <row r="1407" s="1" customFormat="1" spans="2:6">
      <c r="B1407" s="4"/>
      <c r="F1407" s="5"/>
    </row>
    <row r="1408" s="1" customFormat="1" spans="2:6">
      <c r="B1408" s="4"/>
      <c r="F1408" s="5"/>
    </row>
    <row r="1409" s="1" customFormat="1" spans="2:6">
      <c r="B1409" s="4"/>
      <c r="F1409" s="5"/>
    </row>
    <row r="1410" s="1" customFormat="1" spans="2:6">
      <c r="B1410" s="4"/>
      <c r="F1410" s="5"/>
    </row>
    <row r="1411" s="1" customFormat="1" spans="2:6">
      <c r="B1411" s="4"/>
      <c r="F1411" s="5"/>
    </row>
    <row r="1412" s="1" customFormat="1" spans="2:6">
      <c r="B1412" s="4"/>
      <c r="F1412" s="5"/>
    </row>
    <row r="1413" s="1" customFormat="1" spans="2:6">
      <c r="B1413" s="4"/>
      <c r="F1413" s="5"/>
    </row>
    <row r="1414" s="1" customFormat="1" spans="2:6">
      <c r="B1414" s="4"/>
      <c r="F1414" s="5"/>
    </row>
    <row r="1415" s="1" customFormat="1" spans="2:6">
      <c r="B1415" s="4"/>
      <c r="F1415" s="5"/>
    </row>
    <row r="1416" s="1" customFormat="1" spans="2:6">
      <c r="B1416" s="4"/>
      <c r="F1416" s="5"/>
    </row>
    <row r="1417" s="1" customFormat="1" spans="2:6">
      <c r="B1417" s="4"/>
      <c r="F1417" s="5"/>
    </row>
    <row r="1418" s="1" customFormat="1" spans="2:6">
      <c r="B1418" s="4"/>
      <c r="F1418" s="5"/>
    </row>
    <row r="1419" s="1" customFormat="1" spans="2:6">
      <c r="B1419" s="4"/>
      <c r="F1419" s="5"/>
    </row>
    <row r="1420" s="1" customFormat="1" spans="2:6">
      <c r="B1420" s="4"/>
      <c r="F1420" s="5"/>
    </row>
    <row r="1421" s="1" customFormat="1" spans="2:6">
      <c r="B1421" s="4"/>
      <c r="F1421" s="5"/>
    </row>
    <row r="1422" s="1" customFormat="1" spans="2:6">
      <c r="B1422" s="4"/>
      <c r="F1422" s="5"/>
    </row>
    <row r="1423" s="1" customFormat="1" spans="2:6">
      <c r="B1423" s="4"/>
      <c r="F1423" s="5"/>
    </row>
    <row r="1424" s="1" customFormat="1" spans="2:6">
      <c r="B1424" s="4"/>
      <c r="F1424" s="5"/>
    </row>
    <row r="1425" s="1" customFormat="1" spans="2:6">
      <c r="B1425" s="4"/>
      <c r="F1425" s="5"/>
    </row>
    <row r="1426" s="1" customFormat="1" spans="2:6">
      <c r="B1426" s="4"/>
      <c r="F1426" s="5"/>
    </row>
    <row r="1427" s="1" customFormat="1" spans="2:6">
      <c r="B1427" s="4"/>
      <c r="F1427" s="5"/>
    </row>
    <row r="1428" s="1" customFormat="1" spans="2:6">
      <c r="B1428" s="4"/>
      <c r="F1428" s="5"/>
    </row>
    <row r="1429" s="1" customFormat="1" spans="2:6">
      <c r="B1429" s="4"/>
      <c r="F1429" s="5"/>
    </row>
    <row r="1430" s="1" customFormat="1" spans="2:6">
      <c r="B1430" s="4"/>
      <c r="F1430" s="5"/>
    </row>
    <row r="1431" s="1" customFormat="1" spans="2:6">
      <c r="B1431" s="4"/>
      <c r="F1431" s="5"/>
    </row>
    <row r="1432" s="1" customFormat="1" spans="2:6">
      <c r="B1432" s="4"/>
      <c r="F1432" s="5"/>
    </row>
    <row r="1433" s="1" customFormat="1" spans="2:6">
      <c r="B1433" s="4"/>
      <c r="F1433" s="5"/>
    </row>
    <row r="1434" s="1" customFormat="1" spans="2:6">
      <c r="B1434" s="4"/>
      <c r="F1434" s="5"/>
    </row>
    <row r="1435" s="1" customFormat="1" spans="2:6">
      <c r="B1435" s="4"/>
      <c r="F1435" s="5"/>
    </row>
    <row r="1436" s="1" customFormat="1" spans="2:6">
      <c r="B1436" s="4"/>
      <c r="F1436" s="5"/>
    </row>
    <row r="1437" s="1" customFormat="1" spans="2:6">
      <c r="B1437" s="4"/>
      <c r="F1437" s="5"/>
    </row>
    <row r="1438" s="1" customFormat="1" spans="2:6">
      <c r="B1438" s="4"/>
      <c r="F1438" s="5"/>
    </row>
    <row r="1439" s="1" customFormat="1" spans="2:6">
      <c r="B1439" s="4"/>
      <c r="F1439" s="5"/>
    </row>
    <row r="1440" s="1" customFormat="1" spans="2:6">
      <c r="B1440" s="4"/>
      <c r="F1440" s="5"/>
    </row>
    <row r="1441" s="1" customFormat="1" spans="2:6">
      <c r="B1441" s="4"/>
      <c r="F1441" s="5"/>
    </row>
    <row r="1442" s="1" customFormat="1" spans="2:6">
      <c r="B1442" s="4"/>
      <c r="F1442" s="5"/>
    </row>
    <row r="1443" s="1" customFormat="1" spans="2:6">
      <c r="B1443" s="4"/>
      <c r="F1443" s="5"/>
    </row>
    <row r="1444" s="1" customFormat="1" spans="2:6">
      <c r="B1444" s="4"/>
      <c r="F1444" s="5"/>
    </row>
    <row r="1445" s="1" customFormat="1" spans="2:6">
      <c r="B1445" s="4"/>
      <c r="F1445" s="5"/>
    </row>
    <row r="1446" s="1" customFormat="1" spans="2:6">
      <c r="B1446" s="4"/>
      <c r="F1446" s="5"/>
    </row>
    <row r="1447" s="1" customFormat="1" spans="2:6">
      <c r="B1447" s="4"/>
      <c r="F1447" s="5"/>
    </row>
    <row r="1448" s="1" customFormat="1" spans="2:6">
      <c r="B1448" s="4"/>
      <c r="F1448" s="5"/>
    </row>
    <row r="1449" s="1" customFormat="1" spans="2:6">
      <c r="B1449" s="4"/>
      <c r="F1449" s="5"/>
    </row>
    <row r="1450" s="1" customFormat="1" spans="2:6">
      <c r="B1450" s="4"/>
      <c r="F1450" s="5"/>
    </row>
    <row r="1451" s="1" customFormat="1" spans="2:6">
      <c r="B1451" s="4"/>
      <c r="F1451" s="5"/>
    </row>
    <row r="1452" s="1" customFormat="1" spans="2:6">
      <c r="B1452" s="4"/>
      <c r="F1452" s="5"/>
    </row>
    <row r="1453" s="1" customFormat="1" spans="2:6">
      <c r="B1453" s="4"/>
      <c r="F1453" s="5"/>
    </row>
    <row r="1454" s="1" customFormat="1" spans="2:6">
      <c r="B1454" s="4"/>
      <c r="F1454" s="5"/>
    </row>
    <row r="1455" s="1" customFormat="1" spans="2:6">
      <c r="B1455" s="4"/>
      <c r="F1455" s="5"/>
    </row>
    <row r="1456" s="1" customFormat="1" spans="2:6">
      <c r="B1456" s="4"/>
      <c r="F1456" s="5"/>
    </row>
    <row r="1457" s="1" customFormat="1" spans="2:6">
      <c r="B1457" s="4"/>
      <c r="F1457" s="5"/>
    </row>
    <row r="1458" s="1" customFormat="1" spans="2:6">
      <c r="B1458" s="4"/>
      <c r="F1458" s="5"/>
    </row>
    <row r="1459" s="1" customFormat="1" spans="2:6">
      <c r="B1459" s="4"/>
      <c r="F1459" s="5"/>
    </row>
    <row r="1460" s="1" customFormat="1" spans="2:6">
      <c r="B1460" s="4"/>
      <c r="F1460" s="5"/>
    </row>
    <row r="1461" s="1" customFormat="1" spans="2:6">
      <c r="B1461" s="4"/>
      <c r="F1461" s="5"/>
    </row>
    <row r="1462" s="1" customFormat="1" spans="2:6">
      <c r="B1462" s="4"/>
      <c r="F1462" s="5"/>
    </row>
    <row r="1463" s="1" customFormat="1" spans="2:6">
      <c r="B1463" s="4"/>
      <c r="F1463" s="5"/>
    </row>
    <row r="1464" s="2" customFormat="1" spans="1:8">
      <c r="A1464" s="1"/>
      <c r="B1464" s="4"/>
      <c r="C1464" s="1"/>
      <c r="D1464" s="1"/>
      <c r="E1464" s="1"/>
      <c r="F1464" s="5"/>
      <c r="G1464" s="1"/>
      <c r="H1464" s="1"/>
    </row>
    <row r="1465" s="2" customFormat="1" spans="1:8">
      <c r="A1465" s="1"/>
      <c r="B1465" s="4"/>
      <c r="C1465" s="1"/>
      <c r="D1465" s="1"/>
      <c r="E1465" s="1"/>
      <c r="F1465" s="5"/>
      <c r="G1465" s="1"/>
      <c r="H1465" s="1"/>
    </row>
    <row r="1466" s="1" customFormat="1" spans="2:6">
      <c r="B1466" s="4"/>
      <c r="F1466" s="5"/>
    </row>
    <row r="1467" s="1" customFormat="1" spans="2:6">
      <c r="B1467" s="4"/>
      <c r="F1467" s="5"/>
    </row>
    <row r="1468" s="1" customFormat="1" spans="2:6">
      <c r="B1468" s="4"/>
      <c r="F1468" s="5"/>
    </row>
    <row r="1469" s="1" customFormat="1" spans="2:6">
      <c r="B1469" s="4"/>
      <c r="F1469" s="5"/>
    </row>
    <row r="1470" s="1" customFormat="1" spans="2:6">
      <c r="B1470" s="4"/>
      <c r="F1470" s="5"/>
    </row>
    <row r="1471" s="1" customFormat="1" spans="2:6">
      <c r="B1471" s="4"/>
      <c r="F1471" s="5"/>
    </row>
    <row r="1472" s="1" customFormat="1" spans="2:6">
      <c r="B1472" s="4"/>
      <c r="F1472" s="5"/>
    </row>
    <row r="1473" s="1" customFormat="1" spans="2:6">
      <c r="B1473" s="4"/>
      <c r="F1473" s="5"/>
    </row>
    <row r="1474" s="1" customFormat="1" spans="2:6">
      <c r="B1474" s="4"/>
      <c r="F1474" s="5"/>
    </row>
    <row r="1475" s="1" customFormat="1" spans="2:6">
      <c r="B1475" s="4"/>
      <c r="F1475" s="5"/>
    </row>
    <row r="1476" s="1" customFormat="1" spans="2:6">
      <c r="B1476" s="4"/>
      <c r="F1476" s="5"/>
    </row>
    <row r="1477" s="1" customFormat="1" spans="2:6">
      <c r="B1477" s="4"/>
      <c r="F1477" s="5"/>
    </row>
    <row r="1478" s="1" customFormat="1" spans="2:6">
      <c r="B1478" s="4"/>
      <c r="F1478" s="5"/>
    </row>
    <row r="1479" s="1" customFormat="1" spans="2:6">
      <c r="B1479" s="4"/>
      <c r="F1479" s="5"/>
    </row>
    <row r="1480" s="1" customFormat="1" spans="2:6">
      <c r="B1480" s="4"/>
      <c r="F1480" s="5"/>
    </row>
    <row r="1481" s="1" customFormat="1" spans="2:6">
      <c r="B1481" s="4"/>
      <c r="F1481" s="5"/>
    </row>
    <row r="1482" s="1" customFormat="1" spans="2:6">
      <c r="B1482" s="4"/>
      <c r="F1482" s="5"/>
    </row>
    <row r="1483" s="1" customFormat="1" spans="2:6">
      <c r="B1483" s="4"/>
      <c r="F1483" s="5"/>
    </row>
    <row r="1484" s="1" customFormat="1" spans="2:6">
      <c r="B1484" s="4"/>
      <c r="F1484" s="5"/>
    </row>
    <row r="1485" s="1" customFormat="1" spans="2:6">
      <c r="B1485" s="4"/>
      <c r="F1485" s="5"/>
    </row>
    <row r="1486" s="1" customFormat="1" spans="2:6">
      <c r="B1486" s="4"/>
      <c r="F1486" s="5"/>
    </row>
    <row r="1487" s="2" customFormat="1" spans="1:8">
      <c r="A1487" s="1"/>
      <c r="B1487" s="4"/>
      <c r="C1487" s="1"/>
      <c r="D1487" s="1"/>
      <c r="E1487" s="1"/>
      <c r="F1487" s="5"/>
      <c r="G1487" s="1"/>
      <c r="H1487" s="1"/>
    </row>
    <row r="1488" s="1" customFormat="1" spans="2:6">
      <c r="B1488" s="4"/>
      <c r="F1488" s="5"/>
    </row>
    <row r="1489" s="1" customFormat="1" spans="2:6">
      <c r="B1489" s="4"/>
      <c r="F1489" s="5"/>
    </row>
    <row r="1490" s="1" customFormat="1" spans="2:6">
      <c r="B1490" s="4"/>
      <c r="F1490" s="5"/>
    </row>
    <row r="1491" s="1" customFormat="1" spans="2:6">
      <c r="B1491" s="4"/>
      <c r="F1491" s="5"/>
    </row>
    <row r="1492" s="1" customFormat="1" spans="2:6">
      <c r="B1492" s="4"/>
      <c r="F1492" s="5"/>
    </row>
    <row r="1493" s="1" customFormat="1" spans="2:6">
      <c r="B1493" s="4"/>
      <c r="F1493" s="5"/>
    </row>
    <row r="1494" s="1" customFormat="1" spans="2:6">
      <c r="B1494" s="4"/>
      <c r="F1494" s="5"/>
    </row>
    <row r="1495" s="1" customFormat="1" spans="2:6">
      <c r="B1495" s="4"/>
      <c r="F1495" s="5"/>
    </row>
    <row r="1496" s="1" customFormat="1" spans="2:6">
      <c r="B1496" s="4"/>
      <c r="F1496" s="5"/>
    </row>
    <row r="1497" s="1" customFormat="1" spans="2:6">
      <c r="B1497" s="4"/>
      <c r="F1497" s="5"/>
    </row>
    <row r="1498" s="1" customFormat="1" spans="2:6">
      <c r="B1498" s="4"/>
      <c r="F1498" s="5"/>
    </row>
    <row r="1499" s="1" customFormat="1" spans="2:6">
      <c r="B1499" s="4"/>
      <c r="F1499" s="5"/>
    </row>
    <row r="1500" s="1" customFormat="1" spans="2:6">
      <c r="B1500" s="4"/>
      <c r="F1500" s="5"/>
    </row>
    <row r="1501" s="1" customFormat="1" spans="2:6">
      <c r="B1501" s="4"/>
      <c r="F1501" s="5"/>
    </row>
    <row r="1502" s="1" customFormat="1" spans="2:6">
      <c r="B1502" s="4"/>
      <c r="F1502" s="5"/>
    </row>
    <row r="1503" s="1" customFormat="1" spans="2:6">
      <c r="B1503" s="4"/>
      <c r="F1503" s="5"/>
    </row>
    <row r="1504" s="1" customFormat="1" spans="2:6">
      <c r="B1504" s="4"/>
      <c r="F1504" s="5"/>
    </row>
    <row r="1505" s="1" customFormat="1" spans="2:6">
      <c r="B1505" s="4"/>
      <c r="F1505" s="5"/>
    </row>
    <row r="1506" s="1" customFormat="1" spans="2:6">
      <c r="B1506" s="4"/>
      <c r="F1506" s="5"/>
    </row>
    <row r="1507" s="1" customFormat="1" spans="2:6">
      <c r="B1507" s="4"/>
      <c r="F1507" s="5"/>
    </row>
    <row r="1508" s="1" customFormat="1" spans="2:6">
      <c r="B1508" s="4"/>
      <c r="F1508" s="5"/>
    </row>
    <row r="1509" s="1" customFormat="1" spans="2:6">
      <c r="B1509" s="4"/>
      <c r="F1509" s="5"/>
    </row>
    <row r="1510" s="1" customFormat="1" spans="2:6">
      <c r="B1510" s="4"/>
      <c r="F1510" s="5"/>
    </row>
    <row r="1511" s="1" customFormat="1" spans="2:6">
      <c r="B1511" s="4"/>
      <c r="F1511" s="5"/>
    </row>
    <row r="1512" s="1" customFormat="1" spans="2:6">
      <c r="B1512" s="4"/>
      <c r="F1512" s="5"/>
    </row>
    <row r="1513" s="1" customFormat="1" spans="2:6">
      <c r="B1513" s="4"/>
      <c r="F1513" s="5"/>
    </row>
    <row r="1514" s="1" customFormat="1" spans="2:6">
      <c r="B1514" s="4"/>
      <c r="F1514" s="5"/>
    </row>
    <row r="1515" s="1" customFormat="1" spans="2:6">
      <c r="B1515" s="4"/>
      <c r="F1515" s="5"/>
    </row>
    <row r="1516" s="1" customFormat="1" spans="2:6">
      <c r="B1516" s="4"/>
      <c r="F1516" s="5"/>
    </row>
    <row r="1517" s="1" customFormat="1" spans="2:6">
      <c r="B1517" s="4"/>
      <c r="F1517" s="5"/>
    </row>
    <row r="1518" s="1" customFormat="1" spans="2:6">
      <c r="B1518" s="4"/>
      <c r="F1518" s="5"/>
    </row>
    <row r="1519" s="1" customFormat="1" spans="2:6">
      <c r="B1519" s="4"/>
      <c r="F1519" s="5"/>
    </row>
    <row r="1520" s="1" customFormat="1" spans="2:6">
      <c r="B1520" s="4"/>
      <c r="F1520" s="5"/>
    </row>
    <row r="1521" s="1" customFormat="1" spans="2:6">
      <c r="B1521" s="4"/>
      <c r="F1521" s="5"/>
    </row>
    <row r="1522" s="1" customFormat="1" spans="2:6">
      <c r="B1522" s="4"/>
      <c r="F1522" s="5"/>
    </row>
    <row r="1523" s="1" customFormat="1" spans="2:6">
      <c r="B1523" s="4"/>
      <c r="F1523" s="5"/>
    </row>
    <row r="1524" s="1" customFormat="1" spans="2:6">
      <c r="B1524" s="4"/>
      <c r="F1524" s="5"/>
    </row>
    <row r="1525" s="1" customFormat="1" spans="2:6">
      <c r="B1525" s="4"/>
      <c r="F1525" s="5"/>
    </row>
    <row r="1526" s="1" customFormat="1" spans="2:6">
      <c r="B1526" s="4"/>
      <c r="F1526" s="5"/>
    </row>
    <row r="1527" s="1" customFormat="1" spans="2:6">
      <c r="B1527" s="4"/>
      <c r="F1527" s="5"/>
    </row>
    <row r="1528" s="1" customFormat="1" spans="2:6">
      <c r="B1528" s="4"/>
      <c r="F1528" s="5"/>
    </row>
    <row r="1529" s="1" customFormat="1" spans="2:6">
      <c r="B1529" s="4"/>
      <c r="F1529" s="5"/>
    </row>
    <row r="1530" s="1" customFormat="1" spans="2:6">
      <c r="B1530" s="4"/>
      <c r="F1530" s="5"/>
    </row>
    <row r="1531" s="1" customFormat="1" spans="2:6">
      <c r="B1531" s="4"/>
      <c r="F1531" s="5"/>
    </row>
    <row r="1532" s="1" customFormat="1" spans="2:6">
      <c r="B1532" s="4"/>
      <c r="F1532" s="5"/>
    </row>
    <row r="1533" s="1" customFormat="1" spans="2:6">
      <c r="B1533" s="4"/>
      <c r="F1533" s="5"/>
    </row>
    <row r="1534" s="1" customFormat="1" spans="2:6">
      <c r="B1534" s="4"/>
      <c r="F1534" s="5"/>
    </row>
    <row r="1535" s="1" customFormat="1" spans="2:6">
      <c r="B1535" s="4"/>
      <c r="F1535" s="5"/>
    </row>
    <row r="1536" s="1" customFormat="1" spans="2:6">
      <c r="B1536" s="4"/>
      <c r="F1536" s="5"/>
    </row>
    <row r="1537" s="1" customFormat="1" spans="2:6">
      <c r="B1537" s="4"/>
      <c r="F1537" s="5"/>
    </row>
    <row r="1538" s="1" customFormat="1" spans="2:6">
      <c r="B1538" s="4"/>
      <c r="F1538" s="5"/>
    </row>
    <row r="1539" s="1" customFormat="1" spans="2:6">
      <c r="B1539" s="4"/>
      <c r="F1539" s="5"/>
    </row>
    <row r="1540" s="1" customFormat="1" spans="2:6">
      <c r="B1540" s="4"/>
      <c r="F1540" s="5"/>
    </row>
    <row r="1541" s="1" customFormat="1" spans="2:6">
      <c r="B1541" s="4"/>
      <c r="F1541" s="5"/>
    </row>
    <row r="1542" s="1" customFormat="1" spans="2:6">
      <c r="B1542" s="4"/>
      <c r="F1542" s="5"/>
    </row>
    <row r="1543" s="1" customFormat="1" spans="2:6">
      <c r="B1543" s="4"/>
      <c r="F1543" s="5"/>
    </row>
    <row r="1544" s="1" customFormat="1" spans="2:6">
      <c r="B1544" s="4"/>
      <c r="F1544" s="5"/>
    </row>
    <row r="1545" s="1" customFormat="1" spans="2:6">
      <c r="B1545" s="4"/>
      <c r="F1545" s="5"/>
    </row>
    <row r="1546" s="1" customFormat="1" spans="2:6">
      <c r="B1546" s="4"/>
      <c r="F1546" s="5"/>
    </row>
    <row r="1547" s="1" customFormat="1" spans="2:6">
      <c r="B1547" s="4"/>
      <c r="F1547" s="5"/>
    </row>
    <row r="1548" s="1" customFormat="1" spans="2:6">
      <c r="B1548" s="4"/>
      <c r="F1548" s="5"/>
    </row>
    <row r="1549" s="1" customFormat="1" spans="2:6">
      <c r="B1549" s="4"/>
      <c r="F1549" s="5"/>
    </row>
    <row r="1550" s="1" customFormat="1" spans="2:6">
      <c r="B1550" s="4"/>
      <c r="F1550" s="5"/>
    </row>
    <row r="1551" s="1" customFormat="1" spans="2:6">
      <c r="B1551" s="4"/>
      <c r="F1551" s="5"/>
    </row>
    <row r="1552" s="1" customFormat="1" spans="2:6">
      <c r="B1552" s="4"/>
      <c r="F1552" s="5"/>
    </row>
    <row r="1553" s="1" customFormat="1" spans="2:6">
      <c r="B1553" s="4"/>
      <c r="F1553" s="5"/>
    </row>
    <row r="1554" s="1" customFormat="1" spans="2:6">
      <c r="B1554" s="4"/>
      <c r="F1554" s="5"/>
    </row>
    <row r="1555" s="1" customFormat="1" spans="2:6">
      <c r="B1555" s="4"/>
      <c r="F1555" s="5"/>
    </row>
    <row r="1556" s="1" customFormat="1" spans="2:6">
      <c r="B1556" s="4"/>
      <c r="F1556" s="5"/>
    </row>
    <row r="1557" s="1" customFormat="1" spans="2:6">
      <c r="B1557" s="4"/>
      <c r="F1557" s="5"/>
    </row>
    <row r="1558" s="1" customFormat="1" spans="2:6">
      <c r="B1558" s="4"/>
      <c r="F1558" s="5"/>
    </row>
    <row r="1559" s="1" customFormat="1" spans="2:6">
      <c r="B1559" s="4"/>
      <c r="F1559" s="5"/>
    </row>
    <row r="1560" s="1" customFormat="1" spans="2:6">
      <c r="B1560" s="4"/>
      <c r="F1560" s="5"/>
    </row>
    <row r="1561" s="1" customFormat="1" spans="2:6">
      <c r="B1561" s="4"/>
      <c r="F1561" s="5"/>
    </row>
    <row r="1562" s="1" customFormat="1" spans="2:6">
      <c r="B1562" s="4"/>
      <c r="F1562" s="5"/>
    </row>
    <row r="1563" s="1" customFormat="1" spans="2:6">
      <c r="B1563" s="4"/>
      <c r="F1563" s="5"/>
    </row>
    <row r="1564" s="1" customFormat="1" spans="2:6">
      <c r="B1564" s="4"/>
      <c r="F1564" s="5"/>
    </row>
    <row r="1565" s="1" customFormat="1" spans="2:6">
      <c r="B1565" s="4"/>
      <c r="F1565" s="5"/>
    </row>
    <row r="1566" s="1" customFormat="1" spans="2:6">
      <c r="B1566" s="4"/>
      <c r="F1566" s="5"/>
    </row>
    <row r="1567" s="1" customFormat="1" spans="2:6">
      <c r="B1567" s="4"/>
      <c r="F1567" s="5"/>
    </row>
    <row r="1568" s="1" customFormat="1" spans="2:6">
      <c r="B1568" s="4"/>
      <c r="F1568" s="5"/>
    </row>
    <row r="1569" s="1" customFormat="1" spans="2:6">
      <c r="B1569" s="4"/>
      <c r="F1569" s="5"/>
    </row>
    <row r="1570" s="1" customFormat="1" spans="2:6">
      <c r="B1570" s="4"/>
      <c r="F1570" s="5"/>
    </row>
    <row r="1571" s="1" customFormat="1" spans="2:6">
      <c r="B1571" s="4"/>
      <c r="F1571" s="5"/>
    </row>
    <row r="1572" s="1" customFormat="1" spans="2:6">
      <c r="B1572" s="4"/>
      <c r="F1572" s="5"/>
    </row>
    <row r="1573" s="1" customFormat="1" spans="2:6">
      <c r="B1573" s="4"/>
      <c r="F1573" s="5"/>
    </row>
    <row r="1574" s="1" customFormat="1" spans="2:6">
      <c r="B1574" s="4"/>
      <c r="F1574" s="5"/>
    </row>
    <row r="1575" s="1" customFormat="1" spans="2:6">
      <c r="B1575" s="4"/>
      <c r="F1575" s="5"/>
    </row>
    <row r="1576" s="1" customFormat="1" spans="2:6">
      <c r="B1576" s="4"/>
      <c r="F1576" s="5"/>
    </row>
    <row r="1577" s="2" customFormat="1" spans="1:8">
      <c r="A1577" s="1"/>
      <c r="B1577" s="4"/>
      <c r="C1577" s="1"/>
      <c r="D1577" s="1"/>
      <c r="E1577" s="1"/>
      <c r="F1577" s="5"/>
      <c r="G1577" s="1"/>
      <c r="H1577" s="1"/>
    </row>
  </sheetData>
  <mergeCells count="10">
    <mergeCell ref="A1:H1"/>
    <mergeCell ref="G2:H2"/>
    <mergeCell ref="C3:E3"/>
    <mergeCell ref="B127:C127"/>
    <mergeCell ref="A3:A4"/>
    <mergeCell ref="A282:A285"/>
    <mergeCell ref="B3:B4"/>
    <mergeCell ref="F3:F4"/>
    <mergeCell ref="G3:G4"/>
    <mergeCell ref="H3:H4"/>
  </mergeCells>
  <pageMargins left="0.75" right="0.75" top="1" bottom="1" header="0.5" footer="0.5"/>
  <pageSetup paperSize="9" scale="9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2021年汇总</vt:lpstr>
      <vt:lpstr>2021年明细</vt:lpstr>
      <vt:lpstr>2022年汇总</vt:lpstr>
      <vt:lpstr>2022年明细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2024-03-20T02:15:00Z</dcterms:created>
  <dcterms:modified xsi:type="dcterms:W3CDTF">2024-07-04T03:55:23Z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D5E87324E49F4CEEA770418DCB20496C_11</vt:lpwstr>
  </property>
  <property fmtid="{D5CDD505-2E9C-101B-9397-08002B2CF9AE}" pid="3" name="KSOProductBuildVer">
    <vt:lpwstr>2052-12.1.0.16929</vt:lpwstr>
  </property>
</Properties>
</file>