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五年汇总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<sst xmlns="http://schemas.openxmlformats.org/spreadsheetml/2006/main" count="45" uniqueCount="40">
  <si>
    <t>交城县2017年度新一轮退耕还林现金补助第五年兑现表</t>
  </si>
  <si>
    <t>第五年国家400元/亩。</t>
  </si>
  <si>
    <t>单位：亩、元</t>
  </si>
  <si>
    <t>乡  镇</t>
  </si>
  <si>
    <t>小  组</t>
  </si>
  <si>
    <t>退耕地面积</t>
  </si>
  <si>
    <t>补助标准</t>
  </si>
  <si>
    <t>补助金额</t>
  </si>
  <si>
    <t>备  注</t>
  </si>
  <si>
    <t>全县合计</t>
  </si>
  <si>
    <t>天宁镇</t>
  </si>
  <si>
    <t>牛家沟</t>
  </si>
  <si>
    <t>鱼池</t>
  </si>
  <si>
    <t>阳坡</t>
  </si>
  <si>
    <t>野则举</t>
  </si>
  <si>
    <t>马庄</t>
  </si>
  <si>
    <t>窑底</t>
  </si>
  <si>
    <t>申家圪垛</t>
  </si>
  <si>
    <t>岭底</t>
  </si>
  <si>
    <t>魏家沟</t>
  </si>
  <si>
    <t>石家庄</t>
  </si>
  <si>
    <t>光足</t>
  </si>
  <si>
    <t>安则</t>
  </si>
  <si>
    <t>马岭</t>
  </si>
  <si>
    <t>乡镇小计</t>
  </si>
  <si>
    <t>洪相乡</t>
  </si>
  <si>
    <t>横头</t>
  </si>
  <si>
    <t>前庄</t>
  </si>
  <si>
    <t>半道</t>
  </si>
  <si>
    <t>申家庄</t>
  </si>
  <si>
    <t>西岭</t>
  </si>
  <si>
    <t>西庄</t>
  </si>
  <si>
    <t>裴家山</t>
  </si>
  <si>
    <t>落子岭</t>
  </si>
  <si>
    <t>斗足凹</t>
  </si>
  <si>
    <t>细曲</t>
  </si>
  <si>
    <t>西社镇</t>
  </si>
  <si>
    <t>塔上</t>
  </si>
  <si>
    <t>东坡底乡</t>
  </si>
  <si>
    <t>鱼儿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</si>
</sst>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D24" sqref="D24"/>
    </sheetView>
  </sheetViews>
  <sheetFormatPr defaultColWidth="9" defaultRowHeight="13.5" outlineLevelCol="5"/>
  <cols>
    <col min="1" max="1" width="12" customWidth="1"/>
    <col min="2" max="2" width="12.5" customWidth="1"/>
    <col min="3" max="3" width="13.5" customWidth="1"/>
    <col min="4" max="4" width="11.5" customWidth="1"/>
    <col min="5" max="5" width="12.125" customWidth="1"/>
    <col min="6" max="6" width="21" customWidth="1"/>
  </cols>
  <sheetData>
    <row r="1" ht="34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t="s">
        <v>1</v>
      </c>
      <c r="F2" s="2" t="s">
        <v>2</v>
      </c>
    </row>
    <row r="3" ht="27" customHeight="1" spans="1:6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ht="19" customHeight="1" spans="1:6">
      <c r="A4" s="4" t="s">
        <v>9</v>
      </c>
      <c r="B4" s="4"/>
      <c r="C4" s="3">
        <f>C20+C31+C33+C35</f>
        <v>2900</v>
      </c>
      <c r="D4" s="3">
        <v>400</v>
      </c>
      <c r="E4" s="3">
        <f>C4*D4</f>
        <v>1160000</v>
      </c>
      <c r="F4" s="5"/>
    </row>
    <row r="5" ht="19" customHeight="1" spans="1:6">
      <c r="A5" s="6" t="s">
        <v>10</v>
      </c>
      <c r="B5" s="4" t="s">
        <v>11</v>
      </c>
      <c r="C5" s="4">
        <v>31.07</v>
      </c>
      <c r="D5" s="4">
        <v>400</v>
      </c>
      <c r="E5" s="4">
        <f>C5*D5</f>
        <v>12428</v>
      </c>
      <c r="F5" s="5"/>
    </row>
    <row r="6" ht="19" customHeight="1" spans="1:6">
      <c r="A6" s="7"/>
      <c r="B6" s="4" t="s">
        <v>12</v>
      </c>
      <c r="C6" s="4">
        <v>83.91</v>
      </c>
      <c r="D6" s="4">
        <v>400</v>
      </c>
      <c r="E6" s="4">
        <f>C6*D6</f>
        <v>33564</v>
      </c>
      <c r="F6" s="5"/>
    </row>
    <row r="7" ht="19" customHeight="1" spans="1:6">
      <c r="A7" s="7"/>
      <c r="B7" s="4" t="s">
        <v>13</v>
      </c>
      <c r="C7" s="4">
        <v>25.74</v>
      </c>
      <c r="D7" s="4">
        <v>400</v>
      </c>
      <c r="E7" s="4">
        <f>C7*D7</f>
        <v>10296</v>
      </c>
      <c r="F7" s="5"/>
    </row>
    <row r="8" ht="19" customHeight="1" spans="1:6">
      <c r="A8" s="7"/>
      <c r="B8" s="4" t="s">
        <v>14</v>
      </c>
      <c r="C8" s="4">
        <v>86.59</v>
      </c>
      <c r="D8" s="4">
        <v>400</v>
      </c>
      <c r="E8" s="4">
        <f>C8*D8</f>
        <v>34636</v>
      </c>
      <c r="F8" s="5"/>
    </row>
    <row r="9" ht="19" customHeight="1" spans="1:6">
      <c r="A9" s="7"/>
      <c r="B9" s="4" t="s">
        <v>15</v>
      </c>
      <c r="C9" s="4">
        <v>76.08</v>
      </c>
      <c r="D9" s="4">
        <v>400</v>
      </c>
      <c r="E9" s="4">
        <f>C9*D9</f>
        <v>30432</v>
      </c>
      <c r="F9" s="5"/>
    </row>
    <row r="10" ht="19" customHeight="1" spans="1:6">
      <c r="A10" s="7"/>
      <c r="B10" s="4" t="s">
        <v>16</v>
      </c>
      <c r="C10" s="4">
        <v>69.02</v>
      </c>
      <c r="D10" s="4">
        <v>400</v>
      </c>
      <c r="E10" s="4">
        <f>C10*D10</f>
        <v>27608</v>
      </c>
      <c r="F10" s="5"/>
    </row>
    <row r="11" ht="19" customHeight="1" spans="1:6">
      <c r="A11" s="7"/>
      <c r="B11" s="4" t="s">
        <v>17</v>
      </c>
      <c r="C11" s="4">
        <v>12.12</v>
      </c>
      <c r="D11" s="4">
        <v>400</v>
      </c>
      <c r="E11" s="4">
        <f>C11*D11</f>
        <v>4848</v>
      </c>
      <c r="F11" s="5"/>
    </row>
    <row r="12" ht="19" customHeight="1" spans="1:6">
      <c r="A12" s="7"/>
      <c r="B12" s="4" t="s">
        <v>18</v>
      </c>
      <c r="C12" s="4">
        <v>114.85</v>
      </c>
      <c r="D12" s="4">
        <v>400</v>
      </c>
      <c r="E12" s="4">
        <f>C12*D12</f>
        <v>45940</v>
      </c>
      <c r="F12" s="5"/>
    </row>
    <row r="13" ht="19" customHeight="1" spans="1:6">
      <c r="A13" s="7"/>
      <c r="B13" s="4" t="s">
        <v>19</v>
      </c>
      <c r="C13" s="4">
        <v>76.78</v>
      </c>
      <c r="D13" s="4">
        <v>400</v>
      </c>
      <c r="E13" s="4">
        <f>C13*D13</f>
        <v>30712</v>
      </c>
      <c r="F13" s="5"/>
    </row>
    <row r="14" ht="19" customHeight="1" spans="1:6">
      <c r="A14" s="7"/>
      <c r="B14" s="4" t="s">
        <v>20</v>
      </c>
      <c r="C14" s="4">
        <v>131.31</v>
      </c>
      <c r="D14" s="4">
        <v>400</v>
      </c>
      <c r="E14" s="4">
        <f>C14*D14</f>
        <v>52524</v>
      </c>
      <c r="F14" s="5"/>
    </row>
    <row r="15" ht="19" customHeight="1" spans="1:6">
      <c r="A15" s="7"/>
      <c r="B15" s="4" t="s">
        <v>17</v>
      </c>
      <c r="C15" s="4">
        <v>4.34</v>
      </c>
      <c r="D15" s="4">
        <v>400</v>
      </c>
      <c r="E15" s="4">
        <f>C15*D15</f>
        <v>1736</v>
      </c>
      <c r="F15" s="5"/>
    </row>
    <row r="16" ht="19" customHeight="1" spans="1:6">
      <c r="A16" s="7"/>
      <c r="B16" s="4" t="s">
        <v>16</v>
      </c>
      <c r="C16" s="4">
        <v>4.19</v>
      </c>
      <c r="D16" s="4">
        <v>400</v>
      </c>
      <c r="E16" s="4">
        <f>C16*D16</f>
        <v>1676</v>
      </c>
      <c r="F16" s="5"/>
    </row>
    <row r="17" ht="19" customHeight="1" spans="1:6">
      <c r="A17" s="7"/>
      <c r="B17" s="4" t="s">
        <v>21</v>
      </c>
      <c r="C17" s="4">
        <v>57.04</v>
      </c>
      <c r="D17" s="4">
        <v>400</v>
      </c>
      <c r="E17" s="4">
        <f>C17*D17</f>
        <v>22816</v>
      </c>
      <c r="F17" s="5"/>
    </row>
    <row r="18" ht="19" customHeight="1" spans="1:6">
      <c r="A18" s="7"/>
      <c r="B18" s="4" t="s">
        <v>22</v>
      </c>
      <c r="C18" s="4">
        <v>287.92</v>
      </c>
      <c r="D18" s="4">
        <v>400</v>
      </c>
      <c r="E18" s="4">
        <f>C18*D18</f>
        <v>115168</v>
      </c>
      <c r="F18" s="5"/>
    </row>
    <row r="19" ht="19" customHeight="1" spans="1:6">
      <c r="A19" s="7"/>
      <c r="B19" s="4" t="s">
        <v>23</v>
      </c>
      <c r="C19" s="4">
        <v>92.97</v>
      </c>
      <c r="D19" s="4">
        <v>400</v>
      </c>
      <c r="E19" s="4">
        <f>C19*D19</f>
        <v>37188</v>
      </c>
      <c r="F19" s="5"/>
    </row>
    <row r="20" ht="19" customHeight="1" spans="1:6">
      <c r="A20" s="3" t="s">
        <v>24</v>
      </c>
      <c r="B20" s="3"/>
      <c r="C20" s="3">
        <f>SUM(C5:C19)</f>
        <v>1153.93</v>
      </c>
      <c r="D20" s="3">
        <v>400</v>
      </c>
      <c r="E20" s="3">
        <f>C20*D20</f>
        <v>461572</v>
      </c>
      <c r="F20" s="5"/>
    </row>
    <row r="21" ht="19" customHeight="1" spans="1:6">
      <c r="A21" s="8" t="s">
        <v>25</v>
      </c>
      <c r="B21" s="4" t="s">
        <v>26</v>
      </c>
      <c r="C21" s="4">
        <v>720.28</v>
      </c>
      <c r="D21" s="4">
        <v>400</v>
      </c>
      <c r="E21" s="4">
        <f>C21*D21</f>
        <v>288112</v>
      </c>
      <c r="F21" s="5"/>
    </row>
    <row r="22" ht="19" customHeight="1" spans="1:6">
      <c r="A22" s="9"/>
      <c r="B22" s="4" t="s">
        <v>27</v>
      </c>
      <c r="C22" s="4">
        <v>166.62</v>
      </c>
      <c r="D22" s="4">
        <v>400</v>
      </c>
      <c r="E22" s="4">
        <f>C22*D22</f>
        <v>66648</v>
      </c>
      <c r="F22" s="5"/>
    </row>
    <row r="23" ht="19" customHeight="1" spans="1:6">
      <c r="A23" s="9"/>
      <c r="B23" s="4" t="s">
        <v>28</v>
      </c>
      <c r="C23" s="4">
        <v>124.28</v>
      </c>
      <c r="D23" s="4">
        <v>400</v>
      </c>
      <c r="E23" s="4">
        <f>C23*D23</f>
        <v>49712</v>
      </c>
      <c r="F23" s="5"/>
    </row>
    <row r="24" ht="19" customHeight="1" spans="1:6">
      <c r="A24" s="9"/>
      <c r="B24" s="4" t="s">
        <v>29</v>
      </c>
      <c r="C24" s="4">
        <v>151.95</v>
      </c>
      <c r="D24" s="4">
        <v>400</v>
      </c>
      <c r="E24" s="4">
        <f>C24*D24</f>
        <v>60780</v>
      </c>
      <c r="F24" s="5"/>
    </row>
    <row r="25" ht="19" customHeight="1" spans="1:6">
      <c r="A25" s="9"/>
      <c r="B25" s="4" t="s">
        <v>30</v>
      </c>
      <c r="C25" s="4">
        <v>179.6</v>
      </c>
      <c r="D25" s="4">
        <v>400</v>
      </c>
      <c r="E25" s="4">
        <f>C25*D25</f>
        <v>71840</v>
      </c>
      <c r="F25" s="5"/>
    </row>
    <row r="26" ht="19" customHeight="1" spans="1:6">
      <c r="A26" s="9"/>
      <c r="B26" s="4" t="s">
        <v>31</v>
      </c>
      <c r="C26" s="4">
        <v>75.18</v>
      </c>
      <c r="D26" s="4">
        <v>400</v>
      </c>
      <c r="E26" s="4">
        <f>C26*D26</f>
        <v>30072</v>
      </c>
      <c r="F26" s="5"/>
    </row>
    <row r="27" ht="19" customHeight="1" spans="1:6">
      <c r="A27" s="9"/>
      <c r="B27" s="4" t="s">
        <v>32</v>
      </c>
      <c r="C27" s="4">
        <v>85.51</v>
      </c>
      <c r="D27" s="4">
        <v>400</v>
      </c>
      <c r="E27" s="4">
        <f>C27*D27</f>
        <v>34204</v>
      </c>
      <c r="F27" s="5"/>
    </row>
    <row r="28" ht="19" customHeight="1" spans="1:6">
      <c r="A28" s="9"/>
      <c r="B28" s="4" t="s">
        <v>33</v>
      </c>
      <c r="C28" s="4">
        <v>103.62</v>
      </c>
      <c r="D28" s="4">
        <v>400</v>
      </c>
      <c r="E28" s="4">
        <f>C28*D28</f>
        <v>41448</v>
      </c>
      <c r="F28" s="5"/>
    </row>
    <row r="29" ht="19" customHeight="1" spans="1:6">
      <c r="A29" s="9"/>
      <c r="B29" s="4" t="s">
        <v>34</v>
      </c>
      <c r="C29" s="4">
        <v>33.73</v>
      </c>
      <c r="D29" s="4">
        <v>400</v>
      </c>
      <c r="E29" s="4">
        <f>C29*D29</f>
        <v>13492</v>
      </c>
      <c r="F29" s="5"/>
    </row>
    <row r="30" ht="19" customHeight="1" spans="1:6">
      <c r="A30" s="10"/>
      <c r="B30" s="4" t="s">
        <v>35</v>
      </c>
      <c r="C30" s="4">
        <v>35.97</v>
      </c>
      <c r="D30" s="4">
        <v>400</v>
      </c>
      <c r="E30" s="4">
        <f>C30*D30</f>
        <v>14388</v>
      </c>
      <c r="F30" s="5"/>
    </row>
    <row r="31" ht="19" customHeight="1" spans="1:6">
      <c r="A31" s="3" t="s">
        <v>24</v>
      </c>
      <c r="B31" s="3"/>
      <c r="C31" s="3">
        <f>SUM(C21:C30)</f>
        <v>1676.74</v>
      </c>
      <c r="D31" s="3">
        <v>400</v>
      </c>
      <c r="E31" s="3">
        <f>C31*D31</f>
        <v>670696</v>
      </c>
      <c r="F31" s="5"/>
    </row>
    <row r="32" ht="19" customHeight="1" spans="1:6">
      <c r="A32" s="11" t="s">
        <v>36</v>
      </c>
      <c r="B32" s="4" t="s">
        <v>37</v>
      </c>
      <c r="C32" s="4">
        <v>44.93</v>
      </c>
      <c r="D32" s="4">
        <v>400</v>
      </c>
      <c r="E32" s="4">
        <f>C32*D32</f>
        <v>17972</v>
      </c>
      <c r="F32" s="5"/>
    </row>
    <row r="33" ht="19" customHeight="1" spans="1:6">
      <c r="A33" s="3" t="s">
        <v>24</v>
      </c>
      <c r="B33" s="4"/>
      <c r="C33" s="3">
        <v>44.93</v>
      </c>
      <c r="D33" s="3">
        <v>400</v>
      </c>
      <c r="E33" s="3">
        <f>C33*D33</f>
        <v>17972</v>
      </c>
      <c r="F33" s="5"/>
    </row>
    <row r="34" ht="19" customHeight="1" spans="1:6">
      <c r="A34" s="11" t="s">
        <v>38</v>
      </c>
      <c r="B34" s="4" t="s">
        <v>39</v>
      </c>
      <c r="C34" s="4">
        <v>24.4</v>
      </c>
      <c r="D34" s="4">
        <v>400</v>
      </c>
      <c r="E34" s="4">
        <f>C34*D34</f>
        <v>9760</v>
      </c>
      <c r="F34" s="5"/>
    </row>
    <row r="35" ht="19" customHeight="1" spans="1:6">
      <c r="A35" s="3" t="s">
        <v>24</v>
      </c>
      <c r="B35" s="3"/>
      <c r="C35" s="3">
        <v>24.4</v>
      </c>
      <c r="D35" s="3">
        <v>400</v>
      </c>
      <c r="E35" s="3">
        <f>C35*D35</f>
        <v>9760</v>
      </c>
      <c r="F35" s="5"/>
    </row>
  </sheetData>
  <mergeCells count="3">
    <mergeCell ref="A1:F1"/>
    <mergeCell ref="A5:A19"/>
    <mergeCell ref="A21:A30"/>
  </mergeCells>
  <pageMargins left="0.896527777777778" right="0.896527777777778" top="0.590277777777778" bottom="0.590277777777778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第五年汇总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辉子</cp:lastModifiedBy>
  <dcterms:created xsi:type="dcterms:W3CDTF">2016-12-19T08:50:00Z</dcterms:created>
  <dcterms:modified xsi:type="dcterms:W3CDTF">2021-09-10T04:07:54Z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