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<sst xmlns="http://schemas.openxmlformats.org/spreadsheetml/2006/main" count="102" uniqueCount="59">
  <si>
    <t>交城县规模化养殖场养殖环节生猪无害化处理明细表</t>
  </si>
  <si>
    <t>乡镇
名称</t>
  </si>
  <si>
    <t>行政村
名  称</t>
  </si>
  <si>
    <t>养殖场名称</t>
  </si>
  <si>
    <t>负责人</t>
  </si>
  <si>
    <t>病死猪无害
化处理月份</t>
  </si>
  <si>
    <t>无害化处理数量（头）</t>
  </si>
  <si>
    <t>中央资金（元）</t>
  </si>
  <si>
    <t>省级资金（元）</t>
  </si>
  <si>
    <t>县级资金（元）</t>
  </si>
  <si>
    <t>合计（元）</t>
  </si>
  <si>
    <t>天宁镇</t>
  </si>
  <si>
    <t>杜家庄</t>
  </si>
  <si>
    <t>富民养殖场</t>
  </si>
  <si>
    <t>吕俊杰</t>
  </si>
  <si>
    <t>2020年1月-10月</t>
  </si>
  <si>
    <t>阳渠</t>
  </si>
  <si>
    <t>张振东猪场</t>
  </si>
  <si>
    <t>张振东</t>
  </si>
  <si>
    <t>赵治国猪场</t>
  </si>
  <si>
    <t>赵治国</t>
  </si>
  <si>
    <t>王玉峰猪场</t>
  </si>
  <si>
    <t>王玉峰</t>
  </si>
  <si>
    <t>闫权猪场</t>
  </si>
  <si>
    <t>闫权</t>
  </si>
  <si>
    <t>东汾阳</t>
  </si>
  <si>
    <t>金凌农牧合作社</t>
  </si>
  <si>
    <t>凌庆生</t>
  </si>
  <si>
    <t>南街</t>
  </si>
  <si>
    <t>冯海宁猪场</t>
  </si>
  <si>
    <t>冯海宁</t>
  </si>
  <si>
    <t>李永明猪场</t>
  </si>
  <si>
    <t>李永明</t>
  </si>
  <si>
    <t>贺伍猪场</t>
  </si>
  <si>
    <t>贺伍</t>
  </si>
  <si>
    <t>赵明惠猪场</t>
  </si>
  <si>
    <t>赵明惠</t>
  </si>
  <si>
    <t>牛应力猪场</t>
  </si>
  <si>
    <t>牛应力</t>
  </si>
  <si>
    <t>华乡农牧专业合作社</t>
  </si>
  <si>
    <t>高雪飞</t>
  </si>
  <si>
    <t>成常利猪场</t>
  </si>
  <si>
    <t>成常利</t>
  </si>
  <si>
    <t>李增虎猪场</t>
  </si>
  <si>
    <t>李增虎</t>
  </si>
  <si>
    <t>夏家营镇</t>
  </si>
  <si>
    <t>大辛</t>
  </si>
  <si>
    <t>财茂养殖场</t>
  </si>
  <si>
    <t>刘效才</t>
  </si>
  <si>
    <t>鑫盛养殖场</t>
  </si>
  <si>
    <t>刘建钢</t>
  </si>
  <si>
    <t>岭底乡</t>
  </si>
  <si>
    <t>石家庄</t>
  </si>
  <si>
    <t>常兴养殖场</t>
  </si>
  <si>
    <t>李茂金</t>
  </si>
  <si>
    <t>偏交村</t>
  </si>
  <si>
    <t>众富养殖合作社</t>
  </si>
  <si>
    <t>冯树平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</si>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</sst>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9" sqref="A9:J22"/>
    </sheetView>
  </sheetViews>
  <sheetFormatPr defaultColWidth="9.00390625" defaultRowHeight="30" customHeight="1"/>
  <cols>
    <col min="1" max="1" width="8.50390625" style="0" customWidth="1"/>
    <col min="2" max="2" width="6.875" style="0" customWidth="1"/>
    <col min="3" max="3" width="18.25390625" style="3" customWidth="1"/>
    <col min="4" max="4" width="7.75390625" style="0" customWidth="1"/>
    <col min="5" max="5" width="19.375" style="3" customWidth="1"/>
    <col min="6" max="6" width="15.875" style="0" customWidth="1"/>
    <col min="7" max="7" width="11.375" style="0" customWidth="1"/>
    <col min="8" max="8" width="11.25390625" style="0" customWidth="1"/>
    <col min="9" max="9" width="9.00390625" style="0" customWidth="1"/>
    <col min="10" max="10" width="8.125" style="0" customWidth="1"/>
    <col min="11" max="11" width="38.875" style="0" customWidth="1"/>
  </cols>
  <sheetData>
    <row r="1" spans="1:10" ht="30" customHeight="1">
      <c r="A1" s="4" t="s">
        <v>0</v>
      </c>
      <c r="B1" s="4"/>
      <c r="C1" s="5"/>
      <c r="D1" s="4"/>
      <c r="E1" s="5"/>
      <c r="F1" s="4"/>
      <c r="G1" s="4"/>
      <c r="H1" s="4"/>
      <c r="I1" s="4"/>
      <c r="J1" s="4"/>
    </row>
    <row r="2" spans="1:10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8" t="s">
        <v>10</v>
      </c>
    </row>
    <row r="3" spans="1:10" ht="30" customHeight="1">
      <c r="A3" s="7"/>
      <c r="B3" s="6"/>
      <c r="C3" s="6"/>
      <c r="D3" s="6"/>
      <c r="E3" s="6"/>
      <c r="F3" s="6"/>
      <c r="G3" s="6"/>
      <c r="H3" s="6"/>
      <c r="I3" s="6"/>
      <c r="J3" s="19"/>
    </row>
    <row r="4" spans="1:11" s="1" customFormat="1" ht="30" customHeight="1">
      <c r="A4" s="8" t="s">
        <v>11</v>
      </c>
      <c r="B4" s="8" t="s">
        <v>12</v>
      </c>
      <c r="C4" s="9" t="s">
        <v>13</v>
      </c>
      <c r="D4" s="8" t="s">
        <v>14</v>
      </c>
      <c r="E4" s="9" t="s">
        <v>15</v>
      </c>
      <c r="F4" s="10">
        <v>247</v>
      </c>
      <c r="G4" s="10">
        <v>15153.45</v>
      </c>
      <c r="H4" s="10">
        <v>743.47</v>
      </c>
      <c r="I4" s="10">
        <v>3863.08</v>
      </c>
      <c r="J4" s="10">
        <f aca="true" t="shared" si="0" ref="J4:J21">SUM(G4:I4)</f>
        <v>19760</v>
      </c>
      <c r="K4" s="2"/>
    </row>
    <row r="5" spans="1:11" s="1" customFormat="1" ht="30" customHeight="1">
      <c r="A5" s="8" t="s">
        <v>11</v>
      </c>
      <c r="B5" s="8" t="s">
        <v>16</v>
      </c>
      <c r="C5" s="9" t="s">
        <v>17</v>
      </c>
      <c r="D5" s="8" t="s">
        <v>18</v>
      </c>
      <c r="E5" s="9" t="s">
        <v>15</v>
      </c>
      <c r="F5" s="10">
        <v>23</v>
      </c>
      <c r="G5" s="10">
        <v>1411.05</v>
      </c>
      <c r="H5" s="10">
        <v>69.23</v>
      </c>
      <c r="I5" s="10">
        <v>359.72</v>
      </c>
      <c r="J5" s="10">
        <f t="shared" si="0"/>
        <v>1840</v>
      </c>
      <c r="K5" s="2"/>
    </row>
    <row r="6" spans="1:10" s="2" customFormat="1" ht="30" customHeight="1">
      <c r="A6" s="8" t="s">
        <v>11</v>
      </c>
      <c r="B6" s="8" t="s">
        <v>16</v>
      </c>
      <c r="C6" s="9" t="s">
        <v>19</v>
      </c>
      <c r="D6" s="8" t="s">
        <v>20</v>
      </c>
      <c r="E6" s="9" t="s">
        <v>15</v>
      </c>
      <c r="F6" s="10">
        <v>101</v>
      </c>
      <c r="G6" s="10">
        <v>6196.35</v>
      </c>
      <c r="H6" s="10">
        <v>304.01</v>
      </c>
      <c r="I6" s="10">
        <v>1579.64</v>
      </c>
      <c r="J6" s="10">
        <f t="shared" si="0"/>
        <v>8080.000000000001</v>
      </c>
    </row>
    <row r="7" spans="1:10" s="2" customFormat="1" ht="30" customHeight="1">
      <c r="A7" s="8" t="s">
        <v>11</v>
      </c>
      <c r="B7" s="8" t="s">
        <v>16</v>
      </c>
      <c r="C7" s="9" t="s">
        <v>21</v>
      </c>
      <c r="D7" s="8" t="s">
        <v>22</v>
      </c>
      <c r="E7" s="9" t="s">
        <v>15</v>
      </c>
      <c r="F7" s="10">
        <v>20</v>
      </c>
      <c r="G7" s="10">
        <f>F7*61.35</f>
        <v>1227</v>
      </c>
      <c r="H7" s="10">
        <f>F7*3.01</f>
        <v>60.199999999999996</v>
      </c>
      <c r="I7" s="10">
        <v>312.8</v>
      </c>
      <c r="J7" s="10">
        <f t="shared" si="0"/>
        <v>1600</v>
      </c>
    </row>
    <row r="8" spans="1:11" s="1" customFormat="1" ht="30" customHeight="1">
      <c r="A8" s="8" t="s">
        <v>11</v>
      </c>
      <c r="B8" s="8" t="s">
        <v>16</v>
      </c>
      <c r="C8" s="9" t="s">
        <v>23</v>
      </c>
      <c r="D8" s="8" t="s">
        <v>24</v>
      </c>
      <c r="E8" s="9" t="s">
        <v>15</v>
      </c>
      <c r="F8" s="10">
        <v>61</v>
      </c>
      <c r="G8" s="10">
        <f>F8*61.35</f>
        <v>3742.35</v>
      </c>
      <c r="H8" s="10">
        <v>183.61</v>
      </c>
      <c r="I8" s="10">
        <v>954.04</v>
      </c>
      <c r="J8" s="10">
        <f t="shared" si="0"/>
        <v>4880</v>
      </c>
      <c r="K8" s="2"/>
    </row>
    <row r="9" spans="1:11" s="1" customFormat="1" ht="30" customHeight="1">
      <c r="A9" s="8" t="s">
        <v>11</v>
      </c>
      <c r="B9" s="8" t="s">
        <v>25</v>
      </c>
      <c r="C9" s="9" t="s">
        <v>26</v>
      </c>
      <c r="D9" s="8" t="s">
        <v>27</v>
      </c>
      <c r="E9" s="9" t="s">
        <v>15</v>
      </c>
      <c r="F9" s="10">
        <v>15</v>
      </c>
      <c r="G9" s="10">
        <v>920.25</v>
      </c>
      <c r="H9" s="10">
        <v>45.15</v>
      </c>
      <c r="I9" s="10">
        <v>234.6</v>
      </c>
      <c r="J9" s="10">
        <f t="shared" si="0"/>
        <v>1200</v>
      </c>
      <c r="K9" s="2"/>
    </row>
    <row r="10" spans="1:11" s="1" customFormat="1" ht="30" customHeight="1">
      <c r="A10" s="8" t="s">
        <v>11</v>
      </c>
      <c r="B10" s="8" t="s">
        <v>28</v>
      </c>
      <c r="C10" s="11" t="s">
        <v>29</v>
      </c>
      <c r="D10" s="8" t="s">
        <v>30</v>
      </c>
      <c r="E10" s="9" t="s">
        <v>15</v>
      </c>
      <c r="F10" s="12">
        <v>1</v>
      </c>
      <c r="G10" s="10">
        <v>61.35</v>
      </c>
      <c r="H10" s="10">
        <v>3.01</v>
      </c>
      <c r="I10" s="10">
        <v>15.64</v>
      </c>
      <c r="J10" s="10">
        <f t="shared" si="0"/>
        <v>80</v>
      </c>
      <c r="K10" s="2"/>
    </row>
    <row r="11" spans="1:11" s="1" customFormat="1" ht="30" customHeight="1">
      <c r="A11" s="8" t="s">
        <v>11</v>
      </c>
      <c r="B11" s="8" t="s">
        <v>25</v>
      </c>
      <c r="C11" s="9" t="s">
        <v>31</v>
      </c>
      <c r="D11" s="8" t="s">
        <v>32</v>
      </c>
      <c r="E11" s="9" t="s">
        <v>15</v>
      </c>
      <c r="F11" s="12">
        <v>1</v>
      </c>
      <c r="G11" s="10">
        <v>61.35</v>
      </c>
      <c r="H11" s="10">
        <v>3.01</v>
      </c>
      <c r="I11" s="10">
        <v>15.64</v>
      </c>
      <c r="J11" s="10">
        <f t="shared" si="0"/>
        <v>80</v>
      </c>
      <c r="K11" s="2"/>
    </row>
    <row r="12" spans="1:11" s="1" customFormat="1" ht="30" customHeight="1">
      <c r="A12" s="8" t="s">
        <v>11</v>
      </c>
      <c r="B12" s="9" t="s">
        <v>28</v>
      </c>
      <c r="C12" s="9" t="s">
        <v>33</v>
      </c>
      <c r="D12" s="9" t="s">
        <v>34</v>
      </c>
      <c r="E12" s="9" t="s">
        <v>15</v>
      </c>
      <c r="F12" s="10">
        <v>2</v>
      </c>
      <c r="G12" s="10">
        <v>122.7</v>
      </c>
      <c r="H12" s="10">
        <v>6.02</v>
      </c>
      <c r="I12" s="10">
        <v>31.28</v>
      </c>
      <c r="J12" s="10">
        <f t="shared" si="0"/>
        <v>160</v>
      </c>
      <c r="K12" s="2"/>
    </row>
    <row r="13" spans="1:10" s="2" customFormat="1" ht="30" customHeight="1">
      <c r="A13" s="8" t="s">
        <v>11</v>
      </c>
      <c r="B13" s="9" t="s">
        <v>16</v>
      </c>
      <c r="C13" s="9" t="s">
        <v>35</v>
      </c>
      <c r="D13" s="9" t="s">
        <v>36</v>
      </c>
      <c r="E13" s="9" t="s">
        <v>15</v>
      </c>
      <c r="F13" s="10">
        <v>42</v>
      </c>
      <c r="G13" s="10">
        <v>2576.7</v>
      </c>
      <c r="H13" s="10">
        <v>126.42</v>
      </c>
      <c r="I13" s="10">
        <v>656.88</v>
      </c>
      <c r="J13" s="10">
        <f t="shared" si="0"/>
        <v>3360</v>
      </c>
    </row>
    <row r="14" spans="1:10" s="2" customFormat="1" ht="30" customHeight="1">
      <c r="A14" s="8" t="s">
        <v>11</v>
      </c>
      <c r="B14" s="9" t="s">
        <v>16</v>
      </c>
      <c r="C14" s="9" t="s">
        <v>37</v>
      </c>
      <c r="D14" s="9" t="s">
        <v>38</v>
      </c>
      <c r="E14" s="9" t="s">
        <v>15</v>
      </c>
      <c r="F14" s="10">
        <v>8</v>
      </c>
      <c r="G14" s="10">
        <v>490.8</v>
      </c>
      <c r="H14" s="10">
        <v>24.08</v>
      </c>
      <c r="I14" s="10">
        <v>125.12</v>
      </c>
      <c r="J14" s="10">
        <f t="shared" si="0"/>
        <v>640</v>
      </c>
    </row>
    <row r="15" spans="1:10" s="2" customFormat="1" ht="30" customHeight="1">
      <c r="A15" s="8" t="s">
        <v>11</v>
      </c>
      <c r="B15" s="13" t="s">
        <v>25</v>
      </c>
      <c r="C15" s="14" t="s">
        <v>39</v>
      </c>
      <c r="D15" s="9" t="s">
        <v>40</v>
      </c>
      <c r="E15" s="9" t="s">
        <v>15</v>
      </c>
      <c r="F15" s="10">
        <v>115</v>
      </c>
      <c r="G15" s="10">
        <v>7055.25</v>
      </c>
      <c r="H15" s="10">
        <v>346.15</v>
      </c>
      <c r="I15" s="10">
        <v>1798.6</v>
      </c>
      <c r="J15" s="10">
        <f t="shared" si="0"/>
        <v>9200</v>
      </c>
    </row>
    <row r="16" spans="1:10" s="2" customFormat="1" ht="30" customHeight="1">
      <c r="A16" s="8" t="s">
        <v>11</v>
      </c>
      <c r="B16" s="13" t="s">
        <v>25</v>
      </c>
      <c r="C16" s="9" t="s">
        <v>41</v>
      </c>
      <c r="D16" s="9" t="s">
        <v>42</v>
      </c>
      <c r="E16" s="9" t="s">
        <v>15</v>
      </c>
      <c r="F16" s="10">
        <v>2</v>
      </c>
      <c r="G16" s="10">
        <v>122.7</v>
      </c>
      <c r="H16" s="10">
        <v>6.02</v>
      </c>
      <c r="I16" s="10">
        <v>31.28</v>
      </c>
      <c r="J16" s="10">
        <f t="shared" si="0"/>
        <v>160</v>
      </c>
    </row>
    <row r="17" spans="1:11" s="1" customFormat="1" ht="30" customHeight="1">
      <c r="A17" s="8" t="s">
        <v>11</v>
      </c>
      <c r="B17" s="11" t="s">
        <v>16</v>
      </c>
      <c r="C17" s="9" t="s">
        <v>43</v>
      </c>
      <c r="D17" s="9" t="s">
        <v>44</v>
      </c>
      <c r="E17" s="9" t="s">
        <v>15</v>
      </c>
      <c r="F17" s="10">
        <v>1</v>
      </c>
      <c r="G17" s="10">
        <v>61.35</v>
      </c>
      <c r="H17" s="10">
        <v>3.01</v>
      </c>
      <c r="I17" s="10">
        <v>15.64</v>
      </c>
      <c r="J17" s="10">
        <f t="shared" si="0"/>
        <v>80</v>
      </c>
      <c r="K17" s="2"/>
    </row>
    <row r="18" spans="1:10" s="2" customFormat="1" ht="30" customHeight="1">
      <c r="A18" s="8" t="s">
        <v>45</v>
      </c>
      <c r="B18" s="8" t="s">
        <v>46</v>
      </c>
      <c r="C18" s="9" t="s">
        <v>47</v>
      </c>
      <c r="D18" s="9" t="s">
        <v>48</v>
      </c>
      <c r="E18" s="9" t="s">
        <v>15</v>
      </c>
      <c r="F18" s="9">
        <v>376</v>
      </c>
      <c r="G18" s="10">
        <v>23067.6</v>
      </c>
      <c r="H18" s="9">
        <v>1131.76</v>
      </c>
      <c r="I18" s="9">
        <v>5880.64</v>
      </c>
      <c r="J18" s="9">
        <f t="shared" si="0"/>
        <v>30079.999999999996</v>
      </c>
    </row>
    <row r="19" spans="1:10" s="2" customFormat="1" ht="30" customHeight="1">
      <c r="A19" s="8" t="s">
        <v>45</v>
      </c>
      <c r="B19" s="8" t="s">
        <v>46</v>
      </c>
      <c r="C19" s="9" t="s">
        <v>49</v>
      </c>
      <c r="D19" s="8" t="s">
        <v>50</v>
      </c>
      <c r="E19" s="9" t="s">
        <v>15</v>
      </c>
      <c r="F19" s="8">
        <v>316</v>
      </c>
      <c r="G19" s="10">
        <v>19386.6</v>
      </c>
      <c r="H19" s="8">
        <v>951.16</v>
      </c>
      <c r="I19" s="8">
        <v>4942.24</v>
      </c>
      <c r="J19" s="8">
        <f t="shared" si="0"/>
        <v>25280</v>
      </c>
    </row>
    <row r="20" spans="1:11" s="1" customFormat="1" ht="30" customHeight="1">
      <c r="A20" s="8" t="s">
        <v>51</v>
      </c>
      <c r="B20" s="9" t="s">
        <v>52</v>
      </c>
      <c r="C20" s="9" t="s">
        <v>53</v>
      </c>
      <c r="D20" s="9" t="s">
        <v>54</v>
      </c>
      <c r="E20" s="9" t="s">
        <v>15</v>
      </c>
      <c r="F20" s="10">
        <v>37</v>
      </c>
      <c r="G20" s="10">
        <v>2269.95</v>
      </c>
      <c r="H20" s="10">
        <v>111.37</v>
      </c>
      <c r="I20" s="10">
        <v>578.68</v>
      </c>
      <c r="J20" s="10">
        <f t="shared" si="0"/>
        <v>2959.9999999999995</v>
      </c>
      <c r="K20" s="2"/>
    </row>
    <row r="21" spans="1:10" s="2" customFormat="1" ht="30" customHeight="1">
      <c r="A21" s="8" t="s">
        <v>51</v>
      </c>
      <c r="B21" s="15" t="s">
        <v>55</v>
      </c>
      <c r="C21" s="11" t="s">
        <v>56</v>
      </c>
      <c r="D21" s="8" t="s">
        <v>57</v>
      </c>
      <c r="E21" s="9" t="s">
        <v>15</v>
      </c>
      <c r="F21" s="10">
        <v>158</v>
      </c>
      <c r="G21" s="10">
        <v>9693.3</v>
      </c>
      <c r="H21" s="10">
        <v>482.32</v>
      </c>
      <c r="I21" s="10">
        <v>2464.38</v>
      </c>
      <c r="J21" s="10">
        <f t="shared" si="0"/>
        <v>12640</v>
      </c>
    </row>
    <row r="22" spans="1:10" ht="30" customHeight="1">
      <c r="A22" s="16" t="s">
        <v>58</v>
      </c>
      <c r="B22" s="16"/>
      <c r="C22" s="17"/>
      <c r="D22" s="16"/>
      <c r="E22" s="6"/>
      <c r="F22" s="16">
        <f>SUM(F4:F21)</f>
        <v>1526</v>
      </c>
      <c r="G22" s="16">
        <f>SUM(G4:G21)</f>
        <v>93620.09999999998</v>
      </c>
      <c r="H22" s="16">
        <f>SUM(H4:H21)</f>
        <v>4600</v>
      </c>
      <c r="I22" s="16">
        <f>SUM(I4:I21)</f>
        <v>23859.900000000005</v>
      </c>
      <c r="J22" s="16">
        <f>SUM(J4:J21)</f>
        <v>122080</v>
      </c>
    </row>
  </sheetData>
  <sheetProtection/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 horizontalCentered="1" verticalCentered="1"/>
  <pageMargins left="0.38958333333333334" right="0.38958333333333334" top="0.9798611111111111" bottom="0.979861111111111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2" sqref="B12"/>
    </sheetView>
  </sheetViews>
  <sheetFormatPr defaultColWidth="9.00390625" defaultRowHeight="14.25"/>
  <cols>
    <col min="5" max="5" width="21.125" style="0" customWidth="1"/>
    <col min="6" max="6" width="14.25390625" style="0" customWidth="1"/>
    <col min="7" max="7" width="16.375" style="0" customWidth="1"/>
    <col min="10" max="10" width="20.125" style="0" customWidth="1"/>
  </cols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zxjkore</cp:lastModifiedBy>
  <cp:lastPrinted>2016-04-18T07:44:46Z</cp:lastPrinted>
  <dcterms:created xsi:type="dcterms:W3CDTF">1996-12-17T01:32:42Z</dcterms:created>
  <dcterms:modified xsi:type="dcterms:W3CDTF">2021-07-08T01:19:29Z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F874C23152394813922B736C22985841</vt:lpwstr>
  </property>
</Properties>
</file>