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f9od23a4zfbc22_940f\msg\file\2026-08\"/>
    </mc:Choice>
  </mc:AlternateContent>
  <bookViews>
    <workbookView windowWidth="23145" windowHeight="9825"/>
  </bookViews>
  <sheets>
    <sheet name="Sheet1" sheetId="1" r:id="rId1"/>
  </sheets>
  <definedNames>
    <definedName name="_xlnm._FilterDatabase" localSheetId="0" hidden="1">Sheet1!$A$4:$L$49</definedName>
    <definedName name="_xlnm.Print_Titles" localSheetId="0">Sheet1!$4:$5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<sst xmlns="http://schemas.openxmlformats.org/spreadsheetml/2006/main" count="284" uniqueCount="173">
  <si>
    <t>附件</t>
  </si>
  <si>
    <t>交城县2026年第二批财政常态化帮扶资金安排建设项目表</t>
  </si>
  <si>
    <t>单位：万元</t>
  </si>
  <si>
    <t>序号</t>
  </si>
  <si>
    <t>项目名称</t>
  </si>
  <si>
    <t>项目
主管部门</t>
  </si>
  <si>
    <t>项目
性质</t>
  </si>
  <si>
    <t>实施
地点</t>
  </si>
  <si>
    <t>主要建设任务</t>
  </si>
  <si>
    <t>安排金额</t>
  </si>
  <si>
    <t>建设周期</t>
  </si>
  <si>
    <t>补助标准及绩效目标</t>
  </si>
  <si>
    <t>责任单位</t>
  </si>
  <si>
    <t>开工时间</t>
  </si>
  <si>
    <t>完工时间</t>
  </si>
  <si>
    <t>合   计</t>
  </si>
  <si>
    <t>（一）</t>
  </si>
  <si>
    <t>农村道路工程</t>
  </si>
  <si>
    <t>小计</t>
  </si>
  <si>
    <t>前火山村圪洞组、窑则头组通村道路硬化工程</t>
  </si>
  <si>
    <t>县交通运输局</t>
  </si>
  <si>
    <t>改建</t>
  </si>
  <si>
    <t>前火山村圪洞组、窑则头组</t>
  </si>
  <si>
    <t>路线全长3.221km
（主线长度2.716km，主线长度0.505km）</t>
  </si>
  <si>
    <t>确保村民生命财产安全，出行方便，提高群众满意度，增加村民种植产业经济收入，巩固拓展脱贫攻坚成果。</t>
  </si>
  <si>
    <t>王村道路硬化工程</t>
  </si>
  <si>
    <t>王村</t>
  </si>
  <si>
    <t>路线全长1.05km。</t>
  </si>
  <si>
    <t>东坡底乡文峪河段基础设施提升工程</t>
  </si>
  <si>
    <t>新建</t>
  </si>
  <si>
    <t>神堂坪村神堂坪组、会立村</t>
  </si>
  <si>
    <t>1.在神堂坪村神堂坪组新建一座长46m、宽5m的混凝土板涵桥，同时修缮桥两边的护河坝；2.在会立村修建一座长35m、宽5m的钢结构桥。</t>
  </si>
  <si>
    <t>建成后可保障神堂坪村神堂坪组、会立村村民正常出行及生产生活需求，促进村民农产品外销、经济增收，提高群众满意度。</t>
  </si>
  <si>
    <t>东坡底乡柏叶沟、西葫芦川基础设施提升工程</t>
  </si>
  <si>
    <t>新建、改建</t>
  </si>
  <si>
    <t>柏叶口村兑久会组、孔家庄组、窑儿上村张家庄组、塔上组、柳树底组、杜里会村贺家沟组、南沟组、杜里会组；惠家庄村惠家庄组</t>
  </si>
  <si>
    <t>1.在柏叶口村兑久会组新建一座长15m、宽4m的混凝土板涵桥；2.在柏叶口村孔家庄组新建一座长20m、宽3m的简易混凝土涵管桥；3.在窑儿上村张家庄组新建一座长20m、宽6m的混凝土板涵桥；4.在窑儿上村塔上组新建一座长18m、宽6.5m的混凝土板涵桥；5.在窑儿上村塔上组新建一座长20m、宽3m的简易混凝土涵管桥；6.在窑儿上村柳树底组新建一座长10m、宽2.5m的简易混凝土涵管桥；7.对杜里会村贺家沟组现有产业桥进行维护加固；8.对杜里会村南沟组产业桥进行维护加固；9.对杜里会村杜里会组产业桥进行维护加固；10.对惠家庄村惠家庄组产业桥进行维护加固。</t>
  </si>
  <si>
    <t>建成后可保障柏叶口村兑久会组、孔家庄组、窑儿上村张家庄组、塔上组、柳树底组、杜里会村贺家沟组、南沟组、杜里会组、惠家庄村惠家庄组、村民正常出行及生产生活需求，促进村民农产品外销、经济增收，提高群众满意度。</t>
  </si>
  <si>
    <t>梁家庄村道路建设工程</t>
  </si>
  <si>
    <t>梁家庄村</t>
  </si>
  <si>
    <t>建设路面工程1.477km及配套雨水工程、污水工程、给水工程。</t>
  </si>
  <si>
    <t>建成后将进一步提升梁家庄村的村庄形象，方便村民出行，改善人居环境。</t>
  </si>
  <si>
    <t>柰林村道路提升工程</t>
  </si>
  <si>
    <t>柰林村</t>
  </si>
  <si>
    <t>路线全长0.6km。</t>
  </si>
  <si>
    <t>确保村民生命财产安全，出行方便，提高群众满意度，增加村民种植产业经济收入，巩固拓展脱贫攻坚成果，增加我村脱贫人口的收益，受益户数153户，受益人口数379人，受益脱贫户数及防止返贫监测对象户数60户，受益脱贫人口数及防止返贫监测对象人口数156人。</t>
  </si>
  <si>
    <t>西汾阳村内道路硬化工程项目</t>
  </si>
  <si>
    <t>西汾阳村</t>
  </si>
  <si>
    <t>建设路面工程3.796km。</t>
  </si>
  <si>
    <t>项目建成后，方便村民出行，改变村内脏、乱、差的旧面貌，优化村内产业发展环境，提升经济发展水平，助力村民及脱贫人口务工就业和发展生产增加收入，进一步巩固拓展脱贫攻坚成果，推进乡村振兴。</t>
  </si>
  <si>
    <t>东汾阳村道路修缮项目</t>
  </si>
  <si>
    <t>东汾阳村</t>
  </si>
  <si>
    <t>建设路面工程2.594km及配套雨水工程。</t>
  </si>
  <si>
    <t>改善村民生产生活条件，优化村内产业发展环境，提升经济发展水平，提高农民生活水平。</t>
  </si>
  <si>
    <t>夏家营镇郭家寨村产业路路面修复项目</t>
  </si>
  <si>
    <t>郭家寨村</t>
  </si>
  <si>
    <t>建设路面工程0.483km。</t>
  </si>
  <si>
    <t>提升群众幸福指数，巩固拓展脱贫攻坚成果，改善农村基础设施。</t>
  </si>
  <si>
    <t>南堡村人居环境整治提升项目</t>
  </si>
  <si>
    <t>南堡村</t>
  </si>
  <si>
    <t>建设路面工程2.134km及配套给水工程。</t>
  </si>
  <si>
    <t>项目实施后，进一步改善村容村貌，提升村民饮水便利，并优化村内排水处理，推进生态环境整治与生态文旅融合发展，促进村民增收、增加村集体经济收入，推动乡村旅游发展。</t>
  </si>
  <si>
    <t>西社镇米家庄村田间道路硬化工程</t>
  </si>
  <si>
    <t>米家庄村</t>
  </si>
  <si>
    <t>建设路面工程1.08km。</t>
  </si>
  <si>
    <t>通过改善出行条件，进一步提高村民种粮积极性，完善农田道路基础设施，巩固拓展脱贫攻坚成果与社会稳定。</t>
  </si>
  <si>
    <t>成村街巷硬化工程</t>
  </si>
  <si>
    <t>成村</t>
  </si>
  <si>
    <t>建设路面工程6.879km。</t>
  </si>
  <si>
    <t>解决村民出行难的问题，使全体村民出行方便、安全，提高村民幸福指数。</t>
  </si>
  <si>
    <t>贾家寨村村内道路硬化项目</t>
  </si>
  <si>
    <t>贾家寨村</t>
  </si>
  <si>
    <t>建设路面工程5.003km。</t>
  </si>
  <si>
    <t>阳渠村街道硬化工程</t>
  </si>
  <si>
    <t>阳渠村</t>
  </si>
  <si>
    <t>建设路面工程6.108km及配套排水工程。</t>
  </si>
  <si>
    <t>项目建成后，解决村民出行难问题，改善乡村环境，提升村民幸福感，项目建设优先为脱贫户提供劳务用工岗位，同时最大化提高劳务报酬，带动脱贫劳动力36户50人务工增收。</t>
  </si>
  <si>
    <t>青村高速引线西道路硬化工程项目</t>
  </si>
  <si>
    <t>青村</t>
  </si>
  <si>
    <t>建设路面工程0.767km。</t>
  </si>
  <si>
    <t>通过项目工程建设用工直接带动脱贫劳动力务工约5人，人均月增加收入约1000—2000元，间接受益人口数量1500余人（其中脱贫户及监测帮扶对象共175人）。项目建成后，改变村内脏、乱、差的旧面貌，提升村容村貌，使全村整洁美丽。</t>
  </si>
  <si>
    <t>（二）</t>
  </si>
  <si>
    <t>水利工程</t>
  </si>
  <si>
    <t>东坡底村饮水安全巩固提升续建工程</t>
  </si>
  <si>
    <t>县水利局</t>
  </si>
  <si>
    <t>续建</t>
  </si>
  <si>
    <t>东坡底乡东坡底村</t>
  </si>
  <si>
    <t>1.新建截潜流1座；2.铺设PE100级De75PE管1650m；3.铺设PE100级De50PE管976m；4.铺设PE100级De32PE管1605m；5.铺设PE100级De25PE管700m；6.新建阀门井20座。</t>
  </si>
  <si>
    <t>通过项目实施切实保障群众饮水安全，提升群众满意度。</t>
  </si>
  <si>
    <t>庞泉沟镇长立村饮水安全巩固提升续建工程</t>
  </si>
  <si>
    <t>庞泉沟镇长立村</t>
  </si>
  <si>
    <t>1.新建大口井1座；2.铺设PE100级De50PE管950m；3.新建阀门井2座。</t>
  </si>
  <si>
    <t>通过项目实施全面改善全村自来水水源及主管道，提升群众满意度。</t>
  </si>
  <si>
    <t>庞泉沟镇山水村柴逯沟组饮水安全巩固提升续建工程</t>
  </si>
  <si>
    <t>庞泉沟镇山水村柴逯沟组</t>
  </si>
  <si>
    <t>1.新建大口井1座；2.铺设PE100级De50PE管900m；3.新建阀门井2座。</t>
  </si>
  <si>
    <t>交城县平川区更换智能水表安装续建工程</t>
  </si>
  <si>
    <t>郑村、广兴村、洪相村、成村、安定村、大营村、寨子村等</t>
  </si>
  <si>
    <t>21500余户普通水表更换安装为智能防水水表。</t>
  </si>
  <si>
    <t>切实保障群众用水平衡，提高水费收缴率，促进村民节约用水。</t>
  </si>
  <si>
    <t>交城县夏家营镇义望村饮水安全巩固提升续建工程</t>
  </si>
  <si>
    <t>夏家营镇义望村</t>
  </si>
  <si>
    <t>村内供水主管网改更换4000米。</t>
  </si>
  <si>
    <t>切实保障群众饮水安全，提升群众满意度。</t>
  </si>
  <si>
    <t>东坡底乡康家社村冯家庄组饮水安全巩固提升续建工程</t>
  </si>
  <si>
    <t>东坡底乡康家社村冯家庄组</t>
  </si>
  <si>
    <t>改建水源、蓄水池及村内配套管网、设施</t>
  </si>
  <si>
    <t>夏家营镇王明寨村饮水安全应急水源续建工程</t>
  </si>
  <si>
    <t>夏家营镇王明寨村</t>
  </si>
  <si>
    <t>从段村供水主管网定向转铺设1500米管网到王明寨村主管网对接。</t>
  </si>
  <si>
    <t>解决王明寨村2500人饮水问题，提高规模化供水率。</t>
  </si>
  <si>
    <t>水峪贯镇牛头咀村逯沟组饮水安全巩固提升续建工程</t>
  </si>
  <si>
    <t>水峪贯镇牛头咀村逯沟组</t>
  </si>
  <si>
    <t>改造村内供水主管网2500米、支管网1800米及水塔、窨井改造。</t>
  </si>
  <si>
    <t>改善逯沟组饮水条件，提高供水保障率，增强群众满意度、幸福感。</t>
  </si>
  <si>
    <t>洪相镇洪相村窑儿头组饮水安全巩固提升续建工程</t>
  </si>
  <si>
    <t>洪相镇洪相村窑儿头组</t>
  </si>
  <si>
    <t>从洪相村供水主管网铺设1200米管网到窑儿头组蓄水池</t>
  </si>
  <si>
    <t>改善窑儿头组饮水条件，提高供水保障率，增强群众满意度、幸福感。</t>
  </si>
  <si>
    <t>2026年交城县西社镇水毁修复工程</t>
  </si>
  <si>
    <t>水毁修复</t>
  </si>
  <si>
    <t>文峪河野则河村野则河组、阳湾组，西社村段</t>
  </si>
  <si>
    <r>
      <t>西社村左岸新建浆砌石堤防313m，格宾石笼护台671m；河底平整54202m</t>
    </r>
    <r>
      <rPr>
        <sz val="11"/>
        <color theme="1"/>
        <rFont val="宋体"/>
        <charset val="134"/>
      </rPr>
      <t>³</t>
    </r>
    <r>
      <rPr>
        <sz val="11"/>
        <color theme="1"/>
        <rFont val="仿宋_GB2312"/>
        <charset val="134"/>
      </rPr>
      <t>。阳湾村右岸新建浆砌石堤防38m，新建格宾石笼堤防60m，新建浆砌石护基241m，格宾石笼护台504m，新建护坝89m；河底平整66340m</t>
    </r>
    <r>
      <rPr>
        <sz val="11"/>
        <color theme="1"/>
        <rFont val="宋体"/>
        <charset val="134"/>
      </rPr>
      <t>³</t>
    </r>
    <r>
      <rPr>
        <sz val="11"/>
        <color theme="1"/>
        <rFont val="仿宋_GB2312"/>
        <charset val="134"/>
      </rPr>
      <t>。野则河村左岸新建格宾石笼堤防113m。</t>
    </r>
  </si>
  <si>
    <t>修复水毁堤防、护岸，保护两岸村庄、耕地安全。</t>
  </si>
  <si>
    <t>白石南河夏家营镇段河道水毁修复及排洪泵站项目</t>
  </si>
  <si>
    <t>修复</t>
  </si>
  <si>
    <t>大辛村、贾家寨村</t>
  </si>
  <si>
    <t>修复水毁堤防70m、新建排洪站2处及其他配套设施设备。</t>
  </si>
  <si>
    <t>修复水毁工程，保障沿河群众生命财产安全。</t>
  </si>
  <si>
    <t>广兴村二支渠石砌建设项目</t>
  </si>
  <si>
    <t>广兴村</t>
  </si>
  <si>
    <t>新建钢筋混凝土排水渠道1.7km及其他配套设施设备。</t>
  </si>
  <si>
    <t>工程完工后，全村村民汛期能安居乐业，作物丰收，颗粒归仓。</t>
  </si>
  <si>
    <t>成村交西路退水渠工程</t>
  </si>
  <si>
    <t>新建钢筋混凝土排水渠道1.4km及其他配套设施设备。</t>
  </si>
  <si>
    <t>成村交西路退水渠工程，解决全村生活污水、雨水排放，确保人民群众生命财产安全，改善村内生态环境。</t>
  </si>
  <si>
    <t>西营村西大公路退水渠治理工程建设项目</t>
  </si>
  <si>
    <t>西营村</t>
  </si>
  <si>
    <t>新建混凝土排水渠道1.5km及其他配套设施设备。</t>
  </si>
  <si>
    <t>项目建成后，为村民排水提供方便，确保村民受益。对水资源保护，水污染防治、水环境治理、水生态修复、河道防洪保安等管理工作有效提高。</t>
  </si>
  <si>
    <t>夏家营镇段村、郑村、连家寨村供水主管网更换工程</t>
  </si>
  <si>
    <t>夏家营镇段村、郑村、连家寨村</t>
  </si>
  <si>
    <t>1.定向钻施工PE100级De160PE管（1.6MPa）供水主管总长1883m。2.定向钻施工PE100级De125PE管（1.6MPa）供水主管总长10611m。3.新建排气井7座。</t>
  </si>
  <si>
    <t>促进基础设施的发展，改善村民饮水问题，节约水资源。</t>
  </si>
  <si>
    <t>东汾阳村饮水安全巩固提升项目</t>
  </si>
  <si>
    <t>1.铺设PE100级De125PE管（1.0MPa）输水管道515m，其中定向钻施工201m。2.铺设PE100级De75PE管（1.25MPa）输水管道2996m，其中定向钻施工343m。3.铺设PE100级De63PE管（1.25MPa）输水管道1220m。4.铺设PE100级De50PE管（1.60MPa）输水管道1901m。5.铺设PE100级De32PE管（1.60MPa）输水管道1976m。6.铺设PE100级De25PE管（1.60MPa）输水管道400m。7.新建检查井13座及水表安装。</t>
  </si>
  <si>
    <t>工程实施后可保障东汾阳村生活用水水质水量，提高供水保障率，增强群众满意度、幸福感。</t>
  </si>
  <si>
    <t>水峪贯镇牛头咀村席麻组安全饮水巩固提升工程</t>
  </si>
  <si>
    <t>水峪贯镇牛头咀村席麻组</t>
  </si>
  <si>
    <t>1.铺设输水PE管道2313m，其中De110PE管1m，De50PE管698m，De32PE管1440m，De25PE管174m；2.新建集水池1座；3.新建管理房1座；4.新建过滤设备室1座；5.配套入户管De25PE管道587m；6.现有过滤设备移机。</t>
  </si>
  <si>
    <t>（三）</t>
  </si>
  <si>
    <t>人居环境综合整治项目</t>
  </si>
  <si>
    <t>阳坡食用菌产业发展配套设施完善续建项目</t>
  </si>
  <si>
    <t>县农业农村局</t>
  </si>
  <si>
    <t>庞泉沟村阳坡组</t>
  </si>
  <si>
    <t>新建排水沟总长2861.1米，场地内排水沟，采用预制水泥平底U型排水沟（配套铸铁篦子）；用200厚5.5%水泥稳定碎石层压实硬化场地内道路，总计5430.5平方米；修建大棚间100厚C20喷射混凝土护面护坡，总长400米，修建大棚边石砌护坡309米；场地内局部位置修建毛石挡墙154米；基地东侧修建挡水围墙107.5米。</t>
  </si>
  <si>
    <t>通过完善食用菌大棚配套设施，前期效益可观，进一步带动更多村民增收，受益人口573人，其中脱贫人口68人，带动村民就业，增加收入。</t>
  </si>
  <si>
    <t>基本农田提质增效续建工程</t>
  </si>
  <si>
    <t>夏家营镇贾家寨村、辛南村、大辛村，庞泉沟镇双家寨村、上长斜村，洪相镇成村</t>
  </si>
  <si>
    <t>大辛村购置水肥一体化设备1套、购置加压泵2台及深井泵6台、新建管道16500米、修建出水口413个、修建产业路9140平方米、清淤深井6口；辛南村修建及加高水渠3763米、新建1座蓄水池及铺设管道25米、修建出水口76个；成村新建管道6016米、修建出水口152个、维修水井9口及更换原有电缆120米；贾家寨村新建管道4180米、修建出水口144个、修缮水井5口及更换水泵2台、新建1座沉淀池、购置2台泵、一套4.1米*3.2米的装配式成品泵房；双家寨村修建水渠4837米、新增原有水渠混凝土盖板330米、新建管道11米、修建出水口141个；上长斜村修建水渠4582米、原有涵洞清淤修缮17米、新建管道62米、修建出水口154个。</t>
  </si>
  <si>
    <t>通过实施该项目，促进村内耕地得以实现灌溉，同时排洪排污，增加村民种植产业经济收入，改善人居环境，与每个村民的生产生活等切身利益息息相关。提高农业产值，保障群众生命财产安全，提高群众满意度。</t>
  </si>
  <si>
    <t>田家山村民宿改造续建项目</t>
  </si>
  <si>
    <t>天宁镇田家山村</t>
  </si>
  <si>
    <t>田家山村民宿改造及附属设施建设。</t>
  </si>
  <si>
    <t>该项目建成实施后，推动成为田家山村新型的主导产业，促进了集体、农户、脱贫户增收，形成产业兴旺、生态宜居、乡风文明、治理有效、生活富裕的新时代的新农村。</t>
  </si>
  <si>
    <t>段村基础设施提升项目续建施工</t>
  </si>
  <si>
    <t>夏家营镇段村</t>
  </si>
  <si>
    <t>主街青石板路376.518米，7条沥青路共1519.2米。</t>
  </si>
  <si>
    <t>逐步推进基础设施建设，提升村容村貌，加快农业农村现代化建设。巩固拓展脱贫攻坚成果，阔步迈向乡村振兴，受益人口数量约4600人，脱贫户397人</t>
  </si>
  <si>
    <t>夏家营镇郭家寨村道路修复续建项目</t>
  </si>
  <si>
    <t>夏家营镇郭家寨村</t>
  </si>
  <si>
    <t>村内修理大小巷14条路，总长度3724.38米，共15053平方米。</t>
  </si>
  <si>
    <t>解决出行难的问题。受益人口数量451户1359人，其中建档立卡脱贫户66户148人。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</si>
</sst>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sz val="24"/>
      <color theme="1"/>
      <name val="方正小标宋简体"/>
      <charset val="134"/>
    </font>
    <font>
      <sz val="14"/>
      <color theme="1"/>
      <name val="宋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b/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176" fontId="7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justify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10" fillId="0" borderId="5" xfId="0" applyFont="1" applyFill="1" applyBorder="1" applyAlignment="1">
      <alignment horizontal="justify"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justify" vertical="center" wrapText="1"/>
    </xf>
    <xf numFmtId="0" fontId="10" fillId="0" borderId="4" xfId="0" applyFont="1" applyFill="1" applyBorder="1" applyAlignment="1">
      <alignment horizontal="justify" vertical="center" wrapText="1"/>
    </xf>
    <xf numFmtId="0" fontId="11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9"/>
  <sheetViews>
    <sheetView tabSelected="1" zoomScale="90" zoomScaleNormal="90" workbookViewId="0">
      <selection activeCell="G41" sqref="G41"/>
    </sheetView>
  </sheetViews>
  <sheetFormatPr defaultColWidth="9" defaultRowHeight="13.5"/>
  <cols>
    <col min="1" max="1" width="7.625" style="3" customWidth="1"/>
    <col min="2" max="2" width="21.625" style="3" customWidth="1"/>
    <col min="3" max="3" width="13.625" style="3" customWidth="1"/>
    <col min="4" max="4" width="8.625" style="3" customWidth="1"/>
    <col min="5" max="5" width="10.625" style="3" customWidth="1"/>
    <col min="6" max="6" width="38.625" style="3" customWidth="1"/>
    <col min="7" max="7" width="13.625" style="3" customWidth="1"/>
    <col min="8" max="9" width="11.625" style="3" customWidth="1"/>
    <col min="10" max="10" width="35.5" style="3" customWidth="1"/>
    <col min="11" max="11" width="13.625" style="3" customWidth="1"/>
    <col min="12" max="12" width="9" style="3"/>
  </cols>
  <sheetData>
    <row r="1" ht="20.25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31.5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18.75" spans="1:12">
      <c r="A3" s="7"/>
      <c r="B3" s="7"/>
      <c r="C3" s="8"/>
      <c r="D3" s="8"/>
      <c r="E3" s="8"/>
      <c r="F3" s="8"/>
      <c r="G3" s="8"/>
      <c r="H3" s="8"/>
      <c r="I3" s="8"/>
      <c r="J3" s="9" t="s">
        <v>2</v>
      </c>
      <c r="K3" s="8"/>
    </row>
    <row r="4" ht="30" customHeight="1" spans="1:12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1" t="s">
        <v>10</v>
      </c>
      <c r="I4" s="12"/>
      <c r="J4" s="10" t="s">
        <v>11</v>
      </c>
      <c r="K4" s="10" t="s">
        <v>12</v>
      </c>
    </row>
    <row r="5" ht="30" customHeight="1" spans="1:12">
      <c r="A5" s="13"/>
      <c r="B5" s="13"/>
      <c r="C5" s="13"/>
      <c r="D5" s="13"/>
      <c r="E5" s="13"/>
      <c r="F5" s="13"/>
      <c r="G5" s="13"/>
      <c r="H5" s="14" t="s">
        <v>13</v>
      </c>
      <c r="I5" s="14" t="s">
        <v>14</v>
      </c>
      <c r="J5" s="13"/>
      <c r="K5" s="13"/>
    </row>
    <row r="6" s="1" customFormat="1" ht="36" customHeight="1" spans="1:12">
      <c r="A6" s="15"/>
      <c r="B6" s="15" t="s">
        <v>15</v>
      </c>
      <c r="C6" s="15"/>
      <c r="D6" s="15">
        <v>37</v>
      </c>
      <c r="E6" s="15"/>
      <c r="F6" s="15"/>
      <c r="G6" s="16">
        <f>SUM(G7+G23+G41)</f>
        <v>2199</v>
      </c>
      <c r="H6" s="15"/>
      <c r="I6" s="17"/>
      <c r="J6" s="15"/>
      <c r="K6" s="15"/>
      <c r="L6" s="18"/>
    </row>
    <row r="7" s="2" customFormat="1" ht="36" customHeight="1" spans="1:12">
      <c r="A7" s="19" t="s">
        <v>16</v>
      </c>
      <c r="B7" s="19" t="s">
        <v>17</v>
      </c>
      <c r="C7" s="19" t="s">
        <v>18</v>
      </c>
      <c r="D7" s="19">
        <v>15</v>
      </c>
      <c r="E7" s="19"/>
      <c r="F7" s="19"/>
      <c r="G7" s="19">
        <f>SUM(G8:G22)</f>
        <v>1210.427</v>
      </c>
      <c r="H7" s="19"/>
      <c r="I7" s="19"/>
      <c r="J7" s="20"/>
      <c r="K7" s="21"/>
      <c r="L7" s="22"/>
    </row>
    <row r="8" ht="50" customHeight="1" spans="1:12">
      <c r="A8" s="21">
        <v>1</v>
      </c>
      <c r="B8" s="21" t="s">
        <v>19</v>
      </c>
      <c r="C8" s="21" t="s">
        <v>20</v>
      </c>
      <c r="D8" s="21" t="s">
        <v>21</v>
      </c>
      <c r="E8" s="21" t="s">
        <v>22</v>
      </c>
      <c r="F8" s="21" t="s">
        <v>23</v>
      </c>
      <c r="G8" s="21">
        <v>185</v>
      </c>
      <c r="H8" s="21">
        <v>2026.8</v>
      </c>
      <c r="I8" s="21">
        <v>2026.12</v>
      </c>
      <c r="J8" s="23" t="s">
        <v>24</v>
      </c>
      <c r="K8" s="21" t="s">
        <v>20</v>
      </c>
    </row>
    <row r="9" ht="50" customHeight="1" spans="1:12">
      <c r="A9" s="21">
        <v>2</v>
      </c>
      <c r="B9" s="21" t="s">
        <v>25</v>
      </c>
      <c r="C9" s="21" t="s">
        <v>20</v>
      </c>
      <c r="D9" s="21" t="s">
        <v>21</v>
      </c>
      <c r="E9" s="21" t="s">
        <v>26</v>
      </c>
      <c r="F9" s="21" t="s">
        <v>27</v>
      </c>
      <c r="G9" s="21">
        <v>177</v>
      </c>
      <c r="H9" s="21">
        <v>2026.8</v>
      </c>
      <c r="I9" s="21">
        <v>2026.12</v>
      </c>
      <c r="J9" s="23" t="s">
        <v>24</v>
      </c>
      <c r="K9" s="21" t="s">
        <v>20</v>
      </c>
    </row>
    <row r="10" ht="65" customHeight="1" spans="1:12">
      <c r="A10" s="21">
        <v>3</v>
      </c>
      <c r="B10" s="21" t="s">
        <v>28</v>
      </c>
      <c r="C10" s="21" t="s">
        <v>20</v>
      </c>
      <c r="D10" s="21" t="s">
        <v>29</v>
      </c>
      <c r="E10" s="21" t="s">
        <v>30</v>
      </c>
      <c r="F10" s="23" t="s">
        <v>31</v>
      </c>
      <c r="G10" s="21">
        <v>278.6</v>
      </c>
      <c r="H10" s="21">
        <v>2026.8</v>
      </c>
      <c r="I10" s="21">
        <v>2026.11</v>
      </c>
      <c r="J10" s="23" t="s">
        <v>32</v>
      </c>
      <c r="K10" s="21" t="s">
        <v>20</v>
      </c>
    </row>
    <row r="11" ht="208" customHeight="1" spans="1:12">
      <c r="A11" s="21">
        <v>4</v>
      </c>
      <c r="B11" s="21" t="s">
        <v>33</v>
      </c>
      <c r="C11" s="21" t="s">
        <v>20</v>
      </c>
      <c r="D11" s="21" t="s">
        <v>34</v>
      </c>
      <c r="E11" s="21" t="s">
        <v>35</v>
      </c>
      <c r="F11" s="23" t="s">
        <v>36</v>
      </c>
      <c r="G11" s="21">
        <v>183.827</v>
      </c>
      <c r="H11" s="21">
        <v>2026.8</v>
      </c>
      <c r="I11" s="21">
        <v>2026.11</v>
      </c>
      <c r="J11" s="23" t="s">
        <v>37</v>
      </c>
      <c r="K11" s="21" t="s">
        <v>20</v>
      </c>
    </row>
    <row r="12" ht="56" customHeight="1" spans="1:12">
      <c r="A12" s="21">
        <v>5</v>
      </c>
      <c r="B12" s="21" t="s">
        <v>38</v>
      </c>
      <c r="C12" s="21" t="s">
        <v>20</v>
      </c>
      <c r="D12" s="21" t="s">
        <v>21</v>
      </c>
      <c r="E12" s="21" t="s">
        <v>39</v>
      </c>
      <c r="F12" s="21" t="s">
        <v>40</v>
      </c>
      <c r="G12" s="24">
        <v>34</v>
      </c>
      <c r="H12" s="21">
        <v>2026.1</v>
      </c>
      <c r="I12" s="21">
        <v>2026.12</v>
      </c>
      <c r="J12" s="23" t="s">
        <v>41</v>
      </c>
      <c r="K12" s="21" t="s">
        <v>20</v>
      </c>
    </row>
    <row r="13" ht="105" customHeight="1" spans="1:12">
      <c r="A13" s="21">
        <v>6</v>
      </c>
      <c r="B13" s="21" t="s">
        <v>42</v>
      </c>
      <c r="C13" s="21" t="s">
        <v>20</v>
      </c>
      <c r="D13" s="21" t="s">
        <v>21</v>
      </c>
      <c r="E13" s="21" t="s">
        <v>43</v>
      </c>
      <c r="F13" s="21" t="s">
        <v>44</v>
      </c>
      <c r="G13" s="21">
        <v>50</v>
      </c>
      <c r="H13" s="21">
        <v>2026.9</v>
      </c>
      <c r="I13" s="21">
        <v>2026.12</v>
      </c>
      <c r="J13" s="23" t="s">
        <v>45</v>
      </c>
      <c r="K13" s="21" t="s">
        <v>20</v>
      </c>
    </row>
    <row r="14" ht="90" customHeight="1" spans="1:12">
      <c r="A14" s="21">
        <v>7</v>
      </c>
      <c r="B14" s="21" t="s">
        <v>46</v>
      </c>
      <c r="C14" s="21" t="s">
        <v>20</v>
      </c>
      <c r="D14" s="21" t="s">
        <v>21</v>
      </c>
      <c r="E14" s="21" t="s">
        <v>47</v>
      </c>
      <c r="F14" s="21" t="s">
        <v>48</v>
      </c>
      <c r="G14" s="24">
        <v>45</v>
      </c>
      <c r="H14" s="21">
        <v>2026.3</v>
      </c>
      <c r="I14" s="21">
        <v>2026.12</v>
      </c>
      <c r="J14" s="23" t="s">
        <v>49</v>
      </c>
      <c r="K14" s="21" t="s">
        <v>20</v>
      </c>
    </row>
    <row r="15" ht="50" customHeight="1" spans="1:12">
      <c r="A15" s="21">
        <v>8</v>
      </c>
      <c r="B15" s="21" t="s">
        <v>50</v>
      </c>
      <c r="C15" s="21" t="s">
        <v>20</v>
      </c>
      <c r="D15" s="21" t="s">
        <v>21</v>
      </c>
      <c r="E15" s="21" t="s">
        <v>51</v>
      </c>
      <c r="F15" s="21" t="s">
        <v>52</v>
      </c>
      <c r="G15" s="24">
        <v>59</v>
      </c>
      <c r="H15" s="21">
        <v>2026.8</v>
      </c>
      <c r="I15" s="21">
        <v>2026.12</v>
      </c>
      <c r="J15" s="23" t="s">
        <v>53</v>
      </c>
      <c r="K15" s="21" t="s">
        <v>20</v>
      </c>
    </row>
    <row r="16" ht="40" customHeight="1" spans="1:12">
      <c r="A16" s="21">
        <v>9</v>
      </c>
      <c r="B16" s="21" t="s">
        <v>54</v>
      </c>
      <c r="C16" s="21" t="s">
        <v>20</v>
      </c>
      <c r="D16" s="21" t="s">
        <v>21</v>
      </c>
      <c r="E16" s="21" t="s">
        <v>55</v>
      </c>
      <c r="F16" s="21" t="s">
        <v>56</v>
      </c>
      <c r="G16" s="24">
        <v>12</v>
      </c>
      <c r="H16" s="21">
        <v>2026.3</v>
      </c>
      <c r="I16" s="21">
        <v>2026.9</v>
      </c>
      <c r="J16" s="23" t="s">
        <v>57</v>
      </c>
      <c r="K16" s="21" t="s">
        <v>20</v>
      </c>
    </row>
    <row r="17" ht="77" customHeight="1" spans="1:12">
      <c r="A17" s="21">
        <v>10</v>
      </c>
      <c r="B17" s="21" t="s">
        <v>58</v>
      </c>
      <c r="C17" s="21" t="s">
        <v>20</v>
      </c>
      <c r="D17" s="21" t="s">
        <v>21</v>
      </c>
      <c r="E17" s="21" t="s">
        <v>59</v>
      </c>
      <c r="F17" s="21" t="s">
        <v>60</v>
      </c>
      <c r="G17" s="24">
        <v>25</v>
      </c>
      <c r="H17" s="21">
        <v>2026.5</v>
      </c>
      <c r="I17" s="21">
        <v>2026.9</v>
      </c>
      <c r="J17" s="23" t="s">
        <v>61</v>
      </c>
      <c r="K17" s="21" t="s">
        <v>20</v>
      </c>
    </row>
    <row r="18" ht="50" customHeight="1" spans="1:12">
      <c r="A18" s="21">
        <v>11</v>
      </c>
      <c r="B18" s="21" t="s">
        <v>62</v>
      </c>
      <c r="C18" s="21" t="s">
        <v>20</v>
      </c>
      <c r="D18" s="21" t="s">
        <v>21</v>
      </c>
      <c r="E18" s="21" t="s">
        <v>63</v>
      </c>
      <c r="F18" s="21" t="s">
        <v>64</v>
      </c>
      <c r="G18" s="24">
        <v>5</v>
      </c>
      <c r="H18" s="21">
        <v>2026.4</v>
      </c>
      <c r="I18" s="21">
        <v>2026.11</v>
      </c>
      <c r="J18" s="23" t="s">
        <v>65</v>
      </c>
      <c r="K18" s="21" t="s">
        <v>20</v>
      </c>
    </row>
    <row r="19" ht="40" customHeight="1" spans="1:12">
      <c r="A19" s="21">
        <v>12</v>
      </c>
      <c r="B19" s="21" t="s">
        <v>66</v>
      </c>
      <c r="C19" s="21" t="s">
        <v>20</v>
      </c>
      <c r="D19" s="21" t="s">
        <v>21</v>
      </c>
      <c r="E19" s="21" t="s">
        <v>67</v>
      </c>
      <c r="F19" s="21" t="s">
        <v>68</v>
      </c>
      <c r="G19" s="24">
        <v>49</v>
      </c>
      <c r="H19" s="21">
        <v>2026.4</v>
      </c>
      <c r="I19" s="21">
        <v>2026.12</v>
      </c>
      <c r="J19" s="23" t="s">
        <v>69</v>
      </c>
      <c r="K19" s="21" t="s">
        <v>20</v>
      </c>
    </row>
    <row r="20" ht="40" customHeight="1" spans="1:12">
      <c r="A20" s="21">
        <v>13</v>
      </c>
      <c r="B20" s="21" t="s">
        <v>70</v>
      </c>
      <c r="C20" s="21" t="s">
        <v>20</v>
      </c>
      <c r="D20" s="21" t="s">
        <v>21</v>
      </c>
      <c r="E20" s="21" t="s">
        <v>71</v>
      </c>
      <c r="F20" s="21" t="s">
        <v>72</v>
      </c>
      <c r="G20" s="24">
        <v>35</v>
      </c>
      <c r="H20" s="21">
        <v>2026.3</v>
      </c>
      <c r="I20" s="21">
        <v>2026.12</v>
      </c>
      <c r="J20" s="23" t="s">
        <v>57</v>
      </c>
      <c r="K20" s="21" t="s">
        <v>20</v>
      </c>
    </row>
    <row r="21" ht="77" customHeight="1" spans="1:12">
      <c r="A21" s="21">
        <v>14</v>
      </c>
      <c r="B21" s="21" t="s">
        <v>73</v>
      </c>
      <c r="C21" s="21" t="s">
        <v>20</v>
      </c>
      <c r="D21" s="21" t="s">
        <v>21</v>
      </c>
      <c r="E21" s="21" t="s">
        <v>74</v>
      </c>
      <c r="F21" s="21" t="s">
        <v>75</v>
      </c>
      <c r="G21" s="24">
        <v>58</v>
      </c>
      <c r="H21" s="21">
        <v>2026.4</v>
      </c>
      <c r="I21" s="21">
        <v>2026.11</v>
      </c>
      <c r="J21" s="23" t="s">
        <v>76</v>
      </c>
      <c r="K21" s="21" t="s">
        <v>20</v>
      </c>
    </row>
    <row r="22" ht="100" customHeight="1" spans="1:12">
      <c r="A22" s="21">
        <v>15</v>
      </c>
      <c r="B22" s="21" t="s">
        <v>77</v>
      </c>
      <c r="C22" s="21" t="s">
        <v>20</v>
      </c>
      <c r="D22" s="21" t="s">
        <v>21</v>
      </c>
      <c r="E22" s="21" t="s">
        <v>78</v>
      </c>
      <c r="F22" s="21" t="s">
        <v>79</v>
      </c>
      <c r="G22" s="24">
        <v>14</v>
      </c>
      <c r="H22" s="21">
        <v>2026.5</v>
      </c>
      <c r="I22" s="21">
        <v>2026.12</v>
      </c>
      <c r="J22" s="23" t="s">
        <v>80</v>
      </c>
      <c r="K22" s="21" t="s">
        <v>20</v>
      </c>
    </row>
    <row r="23" s="2" customFormat="1" ht="36" customHeight="1" spans="1:12">
      <c r="A23" s="19" t="s">
        <v>81</v>
      </c>
      <c r="B23" s="19" t="s">
        <v>82</v>
      </c>
      <c r="C23" s="19" t="s">
        <v>18</v>
      </c>
      <c r="D23" s="19">
        <v>17</v>
      </c>
      <c r="E23" s="19"/>
      <c r="F23" s="19"/>
      <c r="G23" s="19">
        <f>SUM(G24:G40)</f>
        <v>515.657397</v>
      </c>
      <c r="H23" s="19"/>
      <c r="I23" s="19"/>
      <c r="J23" s="19"/>
      <c r="K23" s="19"/>
      <c r="L23" s="22"/>
    </row>
    <row r="24" ht="65" customHeight="1" spans="1:12">
      <c r="A24" s="21">
        <v>1</v>
      </c>
      <c r="B24" s="25" t="s">
        <v>83</v>
      </c>
      <c r="C24" s="25" t="s">
        <v>84</v>
      </c>
      <c r="D24" s="21" t="s">
        <v>85</v>
      </c>
      <c r="E24" s="21" t="s">
        <v>86</v>
      </c>
      <c r="F24" s="23" t="s">
        <v>87</v>
      </c>
      <c r="G24" s="21">
        <v>7.897116</v>
      </c>
      <c r="H24" s="21">
        <v>2025.5</v>
      </c>
      <c r="I24" s="21">
        <v>2026.8</v>
      </c>
      <c r="J24" s="23" t="s">
        <v>88</v>
      </c>
      <c r="K24" s="21" t="s">
        <v>84</v>
      </c>
    </row>
    <row r="25" ht="40" customHeight="1" spans="1:12">
      <c r="A25" s="21">
        <v>2</v>
      </c>
      <c r="B25" s="21" t="s">
        <v>89</v>
      </c>
      <c r="C25" s="21" t="s">
        <v>84</v>
      </c>
      <c r="D25" s="21" t="s">
        <v>85</v>
      </c>
      <c r="E25" s="21" t="s">
        <v>90</v>
      </c>
      <c r="F25" s="23" t="s">
        <v>91</v>
      </c>
      <c r="G25" s="21">
        <v>0.964576</v>
      </c>
      <c r="H25" s="21">
        <v>2025.5</v>
      </c>
      <c r="I25" s="21">
        <v>2026.8</v>
      </c>
      <c r="J25" s="23" t="s">
        <v>92</v>
      </c>
      <c r="K25" s="21" t="s">
        <v>84</v>
      </c>
    </row>
    <row r="26" ht="47" customHeight="1" spans="1:12">
      <c r="A26" s="21">
        <v>3</v>
      </c>
      <c r="B26" s="21" t="s">
        <v>93</v>
      </c>
      <c r="C26" s="21" t="s">
        <v>84</v>
      </c>
      <c r="D26" s="21" t="s">
        <v>85</v>
      </c>
      <c r="E26" s="21" t="s">
        <v>94</v>
      </c>
      <c r="F26" s="23" t="s">
        <v>95</v>
      </c>
      <c r="G26" s="21">
        <v>2.588194</v>
      </c>
      <c r="H26" s="21">
        <v>2025.5</v>
      </c>
      <c r="I26" s="21">
        <v>2026.8</v>
      </c>
      <c r="J26" s="23" t="s">
        <v>92</v>
      </c>
      <c r="K26" s="21" t="s">
        <v>84</v>
      </c>
    </row>
    <row r="27" ht="98" customHeight="1" spans="1:12">
      <c r="A27" s="21">
        <v>4</v>
      </c>
      <c r="B27" s="21" t="s">
        <v>96</v>
      </c>
      <c r="C27" s="21" t="s">
        <v>84</v>
      </c>
      <c r="D27" s="21" t="s">
        <v>85</v>
      </c>
      <c r="E27" s="21" t="s">
        <v>97</v>
      </c>
      <c r="F27" s="21" t="s">
        <v>98</v>
      </c>
      <c r="G27" s="21">
        <v>26.14455</v>
      </c>
      <c r="H27" s="21">
        <v>2025.3</v>
      </c>
      <c r="I27" s="21">
        <v>2026.8</v>
      </c>
      <c r="J27" s="23" t="s">
        <v>99</v>
      </c>
      <c r="K27" s="21" t="s">
        <v>84</v>
      </c>
    </row>
    <row r="28" ht="48" customHeight="1" spans="1:12">
      <c r="A28" s="21">
        <v>5</v>
      </c>
      <c r="B28" s="21" t="s">
        <v>100</v>
      </c>
      <c r="C28" s="21" t="s">
        <v>84</v>
      </c>
      <c r="D28" s="21" t="s">
        <v>85</v>
      </c>
      <c r="E28" s="21" t="s">
        <v>101</v>
      </c>
      <c r="F28" s="21" t="s">
        <v>102</v>
      </c>
      <c r="G28" s="21">
        <v>25.554101</v>
      </c>
      <c r="H28" s="21">
        <v>2025.5</v>
      </c>
      <c r="I28" s="21">
        <v>2026.8</v>
      </c>
      <c r="J28" s="23" t="s">
        <v>103</v>
      </c>
      <c r="K28" s="21" t="s">
        <v>84</v>
      </c>
    </row>
    <row r="29" ht="48" customHeight="1" spans="1:12">
      <c r="A29" s="21">
        <v>6</v>
      </c>
      <c r="B29" s="21" t="s">
        <v>104</v>
      </c>
      <c r="C29" s="21" t="s">
        <v>84</v>
      </c>
      <c r="D29" s="21" t="s">
        <v>85</v>
      </c>
      <c r="E29" s="21" t="s">
        <v>105</v>
      </c>
      <c r="F29" s="21" t="s">
        <v>106</v>
      </c>
      <c r="G29" s="21">
        <v>7.735484</v>
      </c>
      <c r="H29" s="21">
        <v>2025.5</v>
      </c>
      <c r="I29" s="21">
        <v>2026.8</v>
      </c>
      <c r="J29" s="23" t="s">
        <v>103</v>
      </c>
      <c r="K29" s="21" t="s">
        <v>84</v>
      </c>
    </row>
    <row r="30" ht="40" customHeight="1" spans="1:12">
      <c r="A30" s="21">
        <v>7</v>
      </c>
      <c r="B30" s="21" t="s">
        <v>107</v>
      </c>
      <c r="C30" s="21" t="s">
        <v>84</v>
      </c>
      <c r="D30" s="21" t="s">
        <v>85</v>
      </c>
      <c r="E30" s="21" t="s">
        <v>108</v>
      </c>
      <c r="F30" s="21" t="s">
        <v>109</v>
      </c>
      <c r="G30" s="21">
        <v>17.522956</v>
      </c>
      <c r="H30" s="21">
        <v>2025.6</v>
      </c>
      <c r="I30" s="21">
        <v>2026.8</v>
      </c>
      <c r="J30" s="23" t="s">
        <v>110</v>
      </c>
      <c r="K30" s="21" t="s">
        <v>84</v>
      </c>
    </row>
    <row r="31" ht="48" customHeight="1" spans="1:12">
      <c r="A31" s="21">
        <v>8</v>
      </c>
      <c r="B31" s="21" t="s">
        <v>111</v>
      </c>
      <c r="C31" s="21" t="s">
        <v>84</v>
      </c>
      <c r="D31" s="21" t="s">
        <v>85</v>
      </c>
      <c r="E31" s="21" t="s">
        <v>112</v>
      </c>
      <c r="F31" s="21" t="s">
        <v>113</v>
      </c>
      <c r="G31" s="21">
        <v>13.866186</v>
      </c>
      <c r="H31" s="21">
        <v>2025.6</v>
      </c>
      <c r="I31" s="21">
        <v>2026.8</v>
      </c>
      <c r="J31" s="23" t="s">
        <v>114</v>
      </c>
      <c r="K31" s="21" t="s">
        <v>84</v>
      </c>
    </row>
    <row r="32" ht="50" customHeight="1" spans="1:12">
      <c r="A32" s="21">
        <v>9</v>
      </c>
      <c r="B32" s="21" t="s">
        <v>115</v>
      </c>
      <c r="C32" s="21" t="s">
        <v>84</v>
      </c>
      <c r="D32" s="21" t="s">
        <v>85</v>
      </c>
      <c r="E32" s="21" t="s">
        <v>116</v>
      </c>
      <c r="F32" s="21" t="s">
        <v>117</v>
      </c>
      <c r="G32" s="21">
        <v>2.384234</v>
      </c>
      <c r="H32" s="21">
        <v>2025.6</v>
      </c>
      <c r="I32" s="21">
        <v>2026.8</v>
      </c>
      <c r="J32" s="23" t="s">
        <v>118</v>
      </c>
      <c r="K32" s="21" t="s">
        <v>84</v>
      </c>
    </row>
    <row r="33" ht="95" customHeight="1" spans="1:12">
      <c r="A33" s="21">
        <v>10</v>
      </c>
      <c r="B33" s="21" t="s">
        <v>119</v>
      </c>
      <c r="C33" s="21" t="s">
        <v>84</v>
      </c>
      <c r="D33" s="21" t="s">
        <v>120</v>
      </c>
      <c r="E33" s="21" t="s">
        <v>121</v>
      </c>
      <c r="F33" s="23" t="s">
        <v>122</v>
      </c>
      <c r="G33" s="21">
        <v>270</v>
      </c>
      <c r="H33" s="21">
        <v>2026.7</v>
      </c>
      <c r="I33" s="21">
        <v>2026.12</v>
      </c>
      <c r="J33" s="23" t="s">
        <v>123</v>
      </c>
      <c r="K33" s="21" t="s">
        <v>84</v>
      </c>
    </row>
    <row r="34" ht="50" customHeight="1" spans="1:12">
      <c r="A34" s="21">
        <v>11</v>
      </c>
      <c r="B34" s="21" t="s">
        <v>124</v>
      </c>
      <c r="C34" s="21" t="s">
        <v>84</v>
      </c>
      <c r="D34" s="21" t="s">
        <v>125</v>
      </c>
      <c r="E34" s="21" t="s">
        <v>126</v>
      </c>
      <c r="F34" s="21" t="s">
        <v>127</v>
      </c>
      <c r="G34" s="21">
        <v>26</v>
      </c>
      <c r="H34" s="21">
        <v>2026.5</v>
      </c>
      <c r="I34" s="21">
        <v>2026.12</v>
      </c>
      <c r="J34" s="23" t="s">
        <v>128</v>
      </c>
      <c r="K34" s="21" t="s">
        <v>84</v>
      </c>
    </row>
    <row r="35" ht="40" customHeight="1" spans="1:12">
      <c r="A35" s="21">
        <v>12</v>
      </c>
      <c r="B35" s="21" t="s">
        <v>129</v>
      </c>
      <c r="C35" s="21" t="s">
        <v>84</v>
      </c>
      <c r="D35" s="21" t="s">
        <v>29</v>
      </c>
      <c r="E35" s="21" t="s">
        <v>130</v>
      </c>
      <c r="F35" s="21" t="s">
        <v>131</v>
      </c>
      <c r="G35" s="21">
        <v>27</v>
      </c>
      <c r="H35" s="21">
        <v>2026.4</v>
      </c>
      <c r="I35" s="21">
        <v>2026.12</v>
      </c>
      <c r="J35" s="23" t="s">
        <v>132</v>
      </c>
      <c r="K35" s="21" t="s">
        <v>84</v>
      </c>
    </row>
    <row r="36" ht="50" customHeight="1" spans="1:12">
      <c r="A36" s="21">
        <v>13</v>
      </c>
      <c r="B36" s="21" t="s">
        <v>133</v>
      </c>
      <c r="C36" s="21" t="s">
        <v>84</v>
      </c>
      <c r="D36" s="21" t="s">
        <v>29</v>
      </c>
      <c r="E36" s="21" t="s">
        <v>67</v>
      </c>
      <c r="F36" s="21" t="s">
        <v>134</v>
      </c>
      <c r="G36" s="21">
        <v>41</v>
      </c>
      <c r="H36" s="21">
        <v>2026.4</v>
      </c>
      <c r="I36" s="21">
        <v>2026.12</v>
      </c>
      <c r="J36" s="23" t="s">
        <v>135</v>
      </c>
      <c r="K36" s="21" t="s">
        <v>84</v>
      </c>
    </row>
    <row r="37" ht="65" customHeight="1" spans="1:12">
      <c r="A37" s="21">
        <v>14</v>
      </c>
      <c r="B37" s="21" t="s">
        <v>136</v>
      </c>
      <c r="C37" s="21" t="s">
        <v>84</v>
      </c>
      <c r="D37" s="21" t="s">
        <v>21</v>
      </c>
      <c r="E37" s="21" t="s">
        <v>137</v>
      </c>
      <c r="F37" s="21" t="s">
        <v>138</v>
      </c>
      <c r="G37" s="21">
        <v>4</v>
      </c>
      <c r="H37" s="21">
        <v>2026.6</v>
      </c>
      <c r="I37" s="21">
        <v>2026.8</v>
      </c>
      <c r="J37" s="23" t="s">
        <v>139</v>
      </c>
      <c r="K37" s="21" t="s">
        <v>84</v>
      </c>
    </row>
    <row r="38" ht="65" customHeight="1" spans="1:12">
      <c r="A38" s="21">
        <v>15</v>
      </c>
      <c r="B38" s="21" t="s">
        <v>140</v>
      </c>
      <c r="C38" s="21" t="s">
        <v>84</v>
      </c>
      <c r="D38" s="21" t="s">
        <v>21</v>
      </c>
      <c r="E38" s="21" t="s">
        <v>141</v>
      </c>
      <c r="F38" s="23" t="s">
        <v>142</v>
      </c>
      <c r="G38" s="21">
        <v>27</v>
      </c>
      <c r="H38" s="21">
        <v>2026.4</v>
      </c>
      <c r="I38" s="21">
        <v>2026.7</v>
      </c>
      <c r="J38" s="23" t="s">
        <v>143</v>
      </c>
      <c r="K38" s="21" t="s">
        <v>84</v>
      </c>
    </row>
    <row r="39" ht="155" customHeight="1" spans="1:12">
      <c r="A39" s="21">
        <v>16</v>
      </c>
      <c r="B39" s="21" t="s">
        <v>144</v>
      </c>
      <c r="C39" s="21" t="s">
        <v>84</v>
      </c>
      <c r="D39" s="21" t="s">
        <v>29</v>
      </c>
      <c r="E39" s="21" t="s">
        <v>51</v>
      </c>
      <c r="F39" s="23" t="s">
        <v>145</v>
      </c>
      <c r="G39" s="21">
        <v>9</v>
      </c>
      <c r="H39" s="21">
        <v>2026.4</v>
      </c>
      <c r="I39" s="21">
        <v>2026.12</v>
      </c>
      <c r="J39" s="23" t="s">
        <v>146</v>
      </c>
      <c r="K39" s="21" t="s">
        <v>84</v>
      </c>
    </row>
    <row r="40" ht="90" customHeight="1" spans="1:12">
      <c r="A40" s="21">
        <v>17</v>
      </c>
      <c r="B40" s="21" t="s">
        <v>147</v>
      </c>
      <c r="C40" s="21" t="s">
        <v>84</v>
      </c>
      <c r="D40" s="21" t="s">
        <v>29</v>
      </c>
      <c r="E40" s="21" t="s">
        <v>148</v>
      </c>
      <c r="F40" s="23" t="s">
        <v>149</v>
      </c>
      <c r="G40" s="21">
        <v>7</v>
      </c>
      <c r="H40" s="21">
        <v>2026.4</v>
      </c>
      <c r="I40" s="21">
        <v>2026.7</v>
      </c>
      <c r="J40" s="23" t="s">
        <v>143</v>
      </c>
      <c r="K40" s="21" t="s">
        <v>84</v>
      </c>
    </row>
    <row r="41" s="2" customFormat="1" ht="36" customHeight="1" spans="1:12">
      <c r="A41" s="19" t="s">
        <v>150</v>
      </c>
      <c r="B41" s="19" t="s">
        <v>151</v>
      </c>
      <c r="C41" s="26" t="s">
        <v>18</v>
      </c>
      <c r="D41" s="19">
        <v>5</v>
      </c>
      <c r="E41" s="19"/>
      <c r="F41" s="19"/>
      <c r="G41" s="19">
        <f>SUM(G42:G49)</f>
        <v>472.915603</v>
      </c>
      <c r="H41" s="19"/>
      <c r="I41" s="19"/>
      <c r="J41" s="19"/>
      <c r="K41" s="19"/>
      <c r="L41" s="22"/>
    </row>
    <row r="42" ht="125" customHeight="1" spans="1:12">
      <c r="A42" s="27">
        <v>1</v>
      </c>
      <c r="B42" s="21" t="s">
        <v>152</v>
      </c>
      <c r="C42" s="21" t="s">
        <v>153</v>
      </c>
      <c r="D42" s="21" t="s">
        <v>85</v>
      </c>
      <c r="E42" s="21" t="s">
        <v>154</v>
      </c>
      <c r="F42" s="23" t="s">
        <v>155</v>
      </c>
      <c r="G42" s="21">
        <v>17.675846</v>
      </c>
      <c r="H42" s="21">
        <v>2025.1</v>
      </c>
      <c r="I42" s="21">
        <v>2026.8</v>
      </c>
      <c r="J42" s="23" t="s">
        <v>156</v>
      </c>
      <c r="K42" s="21" t="s">
        <v>153</v>
      </c>
    </row>
    <row r="43" ht="60" customHeight="1" spans="1:12">
      <c r="A43" s="27">
        <v>2</v>
      </c>
      <c r="B43" s="28" t="s">
        <v>157</v>
      </c>
      <c r="C43" s="28" t="s">
        <v>153</v>
      </c>
      <c r="D43" s="28" t="s">
        <v>85</v>
      </c>
      <c r="E43" s="28" t="s">
        <v>158</v>
      </c>
      <c r="F43" s="29" t="s">
        <v>159</v>
      </c>
      <c r="G43" s="28">
        <v>315.944012</v>
      </c>
      <c r="H43" s="28">
        <v>2025.4</v>
      </c>
      <c r="I43" s="28">
        <v>2026.8</v>
      </c>
      <c r="J43" s="29" t="s">
        <v>160</v>
      </c>
      <c r="K43" s="28" t="s">
        <v>153</v>
      </c>
    </row>
    <row r="44" ht="60" customHeight="1" spans="1:12">
      <c r="A44" s="27"/>
      <c r="B44" s="30"/>
      <c r="C44" s="30"/>
      <c r="D44" s="30"/>
      <c r="E44" s="30"/>
      <c r="F44" s="31"/>
      <c r="G44" s="30"/>
      <c r="H44" s="30"/>
      <c r="I44" s="30"/>
      <c r="J44" s="31"/>
      <c r="K44" s="30"/>
    </row>
    <row r="45" ht="60" customHeight="1" spans="1:12">
      <c r="A45" s="27"/>
      <c r="B45" s="30"/>
      <c r="C45" s="30"/>
      <c r="D45" s="30"/>
      <c r="E45" s="30"/>
      <c r="F45" s="31"/>
      <c r="G45" s="30"/>
      <c r="H45" s="30"/>
      <c r="I45" s="30"/>
      <c r="J45" s="31"/>
      <c r="K45" s="30"/>
    </row>
    <row r="46" ht="60" customHeight="1" spans="1:12">
      <c r="A46" s="27"/>
      <c r="B46" s="25"/>
      <c r="C46" s="25"/>
      <c r="D46" s="25"/>
      <c r="E46" s="25"/>
      <c r="F46" s="32"/>
      <c r="G46" s="25"/>
      <c r="H46" s="25"/>
      <c r="I46" s="25"/>
      <c r="J46" s="32"/>
      <c r="K46" s="25"/>
    </row>
    <row r="47" ht="80" customHeight="1" spans="1:12">
      <c r="A47" s="27">
        <v>3</v>
      </c>
      <c r="B47" s="21" t="s">
        <v>161</v>
      </c>
      <c r="C47" s="21" t="s">
        <v>153</v>
      </c>
      <c r="D47" s="21" t="s">
        <v>85</v>
      </c>
      <c r="E47" s="21" t="s">
        <v>162</v>
      </c>
      <c r="F47" s="21" t="s">
        <v>163</v>
      </c>
      <c r="G47" s="21">
        <v>56.88492</v>
      </c>
      <c r="H47" s="21">
        <v>2025</v>
      </c>
      <c r="I47" s="21">
        <v>2026.8</v>
      </c>
      <c r="J47" s="23" t="s">
        <v>164</v>
      </c>
      <c r="K47" s="21" t="s">
        <v>153</v>
      </c>
    </row>
    <row r="48" ht="81" customHeight="1" spans="1:12">
      <c r="A48" s="27">
        <v>4</v>
      </c>
      <c r="B48" s="21" t="s">
        <v>165</v>
      </c>
      <c r="C48" s="21" t="s">
        <v>153</v>
      </c>
      <c r="D48" s="21" t="s">
        <v>85</v>
      </c>
      <c r="E48" s="21" t="s">
        <v>166</v>
      </c>
      <c r="F48" s="21" t="s">
        <v>167</v>
      </c>
      <c r="G48" s="21">
        <v>59.601671</v>
      </c>
      <c r="H48" s="21">
        <v>2025.3</v>
      </c>
      <c r="I48" s="21">
        <v>2026.8</v>
      </c>
      <c r="J48" s="23" t="s">
        <v>168</v>
      </c>
      <c r="K48" s="21" t="s">
        <v>153</v>
      </c>
      <c r="L48" s="33"/>
    </row>
    <row r="49" ht="60" customHeight="1" spans="1:12">
      <c r="A49" s="27">
        <v>5</v>
      </c>
      <c r="B49" s="21" t="s">
        <v>169</v>
      </c>
      <c r="C49" s="21" t="s">
        <v>153</v>
      </c>
      <c r="D49" s="21" t="s">
        <v>85</v>
      </c>
      <c r="E49" s="21" t="s">
        <v>170</v>
      </c>
      <c r="F49" s="21" t="s">
        <v>171</v>
      </c>
      <c r="G49" s="21">
        <v>22.809154</v>
      </c>
      <c r="H49" s="21">
        <v>2025.4</v>
      </c>
      <c r="I49" s="21">
        <v>2026.8</v>
      </c>
      <c r="J49" s="23" t="s">
        <v>172</v>
      </c>
      <c r="K49" s="21" t="s">
        <v>153</v>
      </c>
      <c r="L49" s="33"/>
    </row>
  </sheetData>
  <mergeCells count="22">
    <mergeCell ref="A2:K2"/>
    <mergeCell ref="H4:I4"/>
    <mergeCell ref="A4:A5"/>
    <mergeCell ref="A43:A46"/>
    <mergeCell ref="B4:B5"/>
    <mergeCell ref="B43:B46"/>
    <mergeCell ref="C4:C5"/>
    <mergeCell ref="C43:C46"/>
    <mergeCell ref="D4:D5"/>
    <mergeCell ref="D43:D46"/>
    <mergeCell ref="E4:E5"/>
    <mergeCell ref="E43:E46"/>
    <mergeCell ref="F4:F5"/>
    <mergeCell ref="F43:F46"/>
    <mergeCell ref="G4:G5"/>
    <mergeCell ref="G43:G46"/>
    <mergeCell ref="H43:H46"/>
    <mergeCell ref="I43:I46"/>
    <mergeCell ref="J4:J5"/>
    <mergeCell ref="J43:J46"/>
    <mergeCell ref="K4:K5"/>
    <mergeCell ref="K43:K46"/>
  </mergeCells>
  <printOptions horizontalCentered="1"/>
  <pageMargins left="0.751388888888889" right="0.751388888888889" top="1" bottom="1" header="0.5" footer="0.5"/>
  <pageSetup paperSize="9" scale="7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交城县政府办公室主任（连育茂）</cp:lastModifiedBy>
  <dcterms:created xsi:type="dcterms:W3CDTF">2026-07-08T13:38:00Z</dcterms:created>
  <dcterms:modified xsi:type="dcterms:W3CDTF">2026-08-14T02:28:03Z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D48EBD1C237B47CC821CFB63CD505DE9_13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