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总表" sheetId="1" r:id="rId1"/>
  </sheets>
  <definedNames>
    <definedName name="_xlnm.Print_Titles" localSheetId="0">总表!$4:$5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<sst xmlns="http://schemas.openxmlformats.org/spreadsheetml/2006/main" count="299" uniqueCount="179">
  <si>
    <t>附件</t>
  </si>
  <si>
    <t>交城县2026年财政常态化帮扶资金安排建设项目表</t>
  </si>
  <si>
    <t>单位：万元</t>
  </si>
  <si>
    <t>序号</t>
  </si>
  <si>
    <t>项目名称</t>
  </si>
  <si>
    <t>项目
主管部门</t>
  </si>
  <si>
    <t>项目
性质</t>
  </si>
  <si>
    <t>实施地点</t>
  </si>
  <si>
    <t>主要建设任务</t>
  </si>
  <si>
    <t>安排金额</t>
  </si>
  <si>
    <t>建设周期</t>
  </si>
  <si>
    <t>补助标准及绩效目标</t>
  </si>
  <si>
    <t>责任单位</t>
  </si>
  <si>
    <t>开工时间</t>
  </si>
  <si>
    <t>完工时间</t>
  </si>
  <si>
    <t>合计</t>
  </si>
  <si>
    <t>一</t>
  </si>
  <si>
    <t>产业项目</t>
  </si>
  <si>
    <t>（一）</t>
  </si>
  <si>
    <t>农业产业项目</t>
  </si>
  <si>
    <t>小计</t>
  </si>
  <si>
    <t>农业产业高质量发展项目</t>
  </si>
  <si>
    <t>县农业农村局</t>
  </si>
  <si>
    <t>新建</t>
  </si>
  <si>
    <t>交城县</t>
  </si>
  <si>
    <t>庭院经济，小麦种植补助，大豆玉米带状复合种植补助，杂粮种植奖补，大豆单作，粮油单产提升，油料种植，撂荒地恢复粮油生产，非粮化耕地恢复粮食生产奖补，黄牛改良，人畜分离工程，肉牛产业化发展，推进老旧设施蔬菜大棚提质改造与翻建工作，食用菌种植，中药材种植等，养殖环节病死畜禽无害化处理；建设8个病死畜禽无害化冷链暂存设施设备。</t>
  </si>
  <si>
    <t>通过补贴政策，调动农民种粮积极性，稳定粮食播种面积和产量，发展农业特色产业，推动一二三产业融合发展，促进农业产业高质量发展。通过对病死动物集中收集无害化处理，降低动物疫病传播风险，保障畜牧业健康发展。提高畜产品质量安全，保护生态环境。</t>
  </si>
  <si>
    <t>高质量建设项目</t>
  </si>
  <si>
    <t>续建</t>
  </si>
  <si>
    <t>平田整地、土壤培肥、灌溉设施修复、水毁整改等。</t>
  </si>
  <si>
    <t>通过项目实施，提高农田灌溉能力和土壤肥力，提高农作物产量，增加农民种植收入。</t>
  </si>
  <si>
    <t>畜禽粪污资源化利用</t>
  </si>
  <si>
    <t>天宁镇东汾阳村南、石家庄村西雷庄组，夏季营镇郭家寨村、贾家寨村、义望村、郑村</t>
  </si>
  <si>
    <r>
      <rPr>
        <sz val="12"/>
        <color theme="1"/>
        <rFont val="仿宋_GB2312"/>
        <charset val="134"/>
      </rPr>
      <t>堆粪棚3010m</t>
    </r>
    <r>
      <rPr>
        <sz val="12"/>
        <color theme="1"/>
        <rFont val="宋体"/>
        <charset val="134"/>
      </rPr>
      <t>³</t>
    </r>
    <r>
      <rPr>
        <sz val="12"/>
        <color theme="1"/>
        <rFont val="仿宋_GB2312"/>
        <charset val="134"/>
      </rPr>
      <t>、污液池270m</t>
    </r>
    <r>
      <rPr>
        <sz val="12"/>
        <color theme="1"/>
        <rFont val="宋体"/>
        <charset val="134"/>
      </rPr>
      <t>³</t>
    </r>
    <r>
      <rPr>
        <sz val="12"/>
        <color theme="1"/>
        <rFont val="仿宋_GB2312"/>
        <charset val="134"/>
      </rPr>
      <t>。</t>
    </r>
  </si>
  <si>
    <t>提升粪污资源化能力，实现粪污减量化、无害化。</t>
  </si>
  <si>
    <t>涉及的养殖场、户</t>
  </si>
  <si>
    <t>二轮土地延包</t>
  </si>
  <si>
    <t>县现代农业发展服务中心</t>
  </si>
  <si>
    <t>庞泉沟镇</t>
  </si>
  <si>
    <t>二轮延包数据比对、调查摸底、数据汇总、档案整理。</t>
  </si>
  <si>
    <t>保障延包农户土地权益。</t>
  </si>
  <si>
    <t>秋耕整地作业项目</t>
  </si>
  <si>
    <t>天宁镇、夏家营镇、西营镇、洪相镇</t>
  </si>
  <si>
    <t>通过深翻或旋耕方式，拟在天宁镇、夏家营镇、西营镇、洪相镇实施5万亩左右。</t>
  </si>
  <si>
    <t>每亩补助30元；作业后地块无秸秆可燃物堆积，防止秸秆露天焚烧，有效改善秋冬空气质量。巩固拓展脱贫攻坚成果，增强自身发展动力和带动农机手共同致富。</t>
  </si>
  <si>
    <t>农业生产托管服务项目</t>
  </si>
  <si>
    <t>夏家营镇、西营镇、洪相镇、水峪贯镇、庞泉沟镇、东坡底乡</t>
  </si>
  <si>
    <t>通过农业生产托管服务，对2025年度机收环节进行补助。</t>
  </si>
  <si>
    <t>减轻农户作业成本，增加收入，培育壮大新型经营主体，实现现代农业和小农户有机衔接。</t>
  </si>
  <si>
    <t>“三夏”小麦机收作业用燃油补贴</t>
  </si>
  <si>
    <t>夏家营镇、西营镇、洪相镇</t>
  </si>
  <si>
    <t>对我县参加2026年“三夏”小麦机收作业的收割机实施作业用燃油补贴，每机收1亩小麦补贴10元；共补贴3万元。</t>
  </si>
  <si>
    <t>掌握小麦种植面积，按程序开展机收服务，作业质量要符合要求，减轻农机户及农民负担，提高小麦机收率，确保全县小麦机收顺利开展、颗粒归仓。</t>
  </si>
  <si>
    <t>石侯村灌溉机井修复工程</t>
  </si>
  <si>
    <t>改建</t>
  </si>
  <si>
    <t>石侯村</t>
  </si>
  <si>
    <t>石侯村耕地灌溉机井16眼因出沙严重、井体破损、设备故障等问题，已完全丧失灌溉能力，导致全村大面积耕地面临灌溉缺水难题，农作物生长关键期供水不足，现申请维修机井同时更换防水线、电器设备等配件。</t>
  </si>
  <si>
    <t>水井修复完成后，可有效覆盖2000余亩耕地的灌溉需求，预计可实现每亩耕地粮食增产400公斤，共增产80万公斤，大幅提升全村粮食总产量，切实增加村民农业收入，助力乡村农业振兴。</t>
  </si>
  <si>
    <t>西营镇人民政府</t>
  </si>
  <si>
    <t>（二）</t>
  </si>
  <si>
    <t>示范村</t>
  </si>
  <si>
    <t>磁窑村乡村旅游重点村项目</t>
  </si>
  <si>
    <t>磁窑村</t>
  </si>
  <si>
    <t>古院落墙体加固、屋面修缮、木构件防腐加固、门窗复原、院内青石地面、排水系统修复、院落环境整治及消防安防配套。</t>
  </si>
  <si>
    <t>发展乡村旅游、壮大村集体经济，巩固拓展脱贫攻坚成果，安置困难村民就业，打造“生态优美、文化保护、设施完善、旅游发展、宜居宜业”生态旅游型村庄。</t>
  </si>
  <si>
    <t>天宁镇人民政府</t>
  </si>
  <si>
    <t>旅游重点村磁窑村环境提升项目</t>
  </si>
  <si>
    <t>生态修复及道路、河道两侧环境提升。</t>
  </si>
  <si>
    <t>代家庄村乡村振兴示范村项目</t>
  </si>
  <si>
    <t>代家庄村</t>
  </si>
  <si>
    <t>推动产业发展，乡村旅游重点村建设及完善乡村基础设施建设。</t>
  </si>
  <si>
    <t>通过实施该项目，完善配套设施，提升旅游环境，将代家庄村打造成一处背山面水的乡村文化驿站，使游客深切感受乡村文化和田园生活，有利于提升村内环境、改善交通，留住游客，进而增加旅游产业经济收入，巩固拓展脱贫攻坚成果，有效衔接乡村振兴。</t>
  </si>
  <si>
    <t>庞泉沟镇人民政府</t>
  </si>
  <si>
    <t>（三）</t>
  </si>
  <si>
    <t>产业建设</t>
  </si>
  <si>
    <t>白石南河夏家营镇段河道水毁修复及排洪泵站项目</t>
  </si>
  <si>
    <t>县水利局</t>
  </si>
  <si>
    <t>修复</t>
  </si>
  <si>
    <t>大辛村、贾家寨村</t>
  </si>
  <si>
    <t>修复水毁堤防70m、新建排洪站2处及其他配套设施设备。</t>
  </si>
  <si>
    <t>修复水毁工程，保障沿河群众生命财产安全。</t>
  </si>
  <si>
    <t>广兴村二支渠石砌建设项目</t>
  </si>
  <si>
    <t>广兴村</t>
  </si>
  <si>
    <t>新建钢筋混凝土排水渠道1.7km及其他配套设施设备。</t>
  </si>
  <si>
    <t>工程完工后，全村村民汛期能安居乐业，作物丰收，颗粒归仓。</t>
  </si>
  <si>
    <t>成村交西路退水渠工程</t>
  </si>
  <si>
    <t>成村</t>
  </si>
  <si>
    <t>新建钢筋混凝土排水渠道1.4km及其他配套设施设备。</t>
  </si>
  <si>
    <t>成村交西路退水渠工程，解决全村生活污水、雨水排放，确保人民群众生命财产安全，改善村内生态环境。</t>
  </si>
  <si>
    <t>西营村西大公路退水渠治理工程建设项目</t>
  </si>
  <si>
    <t>西营村</t>
  </si>
  <si>
    <t>新建混凝土排水渠道1.5km及其他配套设施设备。</t>
  </si>
  <si>
    <t>项目建成后，为村民排水提供方便，确保村民受益。对水资源保护，水污染防治、水环境治理、水生态修复、河道防洪保安等管理工作有效提高。</t>
  </si>
  <si>
    <t>交城县庞泉沟镇庞泉沟村阳坡组河道治理项目</t>
  </si>
  <si>
    <t>县发展和改革局</t>
  </si>
  <si>
    <t>庞泉沟村阳坡组</t>
  </si>
  <si>
    <r>
      <t>新建河堤1075m，河道疏浚804m；建设内容为:1.河道清淤工程:人工挖河槽淤泥385m</t>
    </r>
    <r>
      <rPr>
        <sz val="12"/>
        <color theme="1"/>
        <rFont val="宋体"/>
        <charset val="134"/>
      </rPr>
      <t>³</t>
    </r>
    <r>
      <rPr>
        <sz val="12"/>
        <color theme="1"/>
        <rFont val="仿宋_GB2312"/>
        <charset val="134"/>
      </rPr>
      <t>，机械挖河槽淤泥3465m</t>
    </r>
    <r>
      <rPr>
        <sz val="12"/>
        <color theme="1"/>
        <rFont val="宋体"/>
        <charset val="134"/>
      </rPr>
      <t>³</t>
    </r>
    <r>
      <rPr>
        <sz val="12"/>
        <color theme="1"/>
        <rFont val="仿宋_GB2312"/>
        <charset val="134"/>
      </rPr>
      <t>，人工挖土方1155m</t>
    </r>
    <r>
      <rPr>
        <sz val="12"/>
        <color theme="1"/>
        <rFont val="宋体"/>
        <charset val="134"/>
      </rPr>
      <t>³</t>
    </r>
    <r>
      <rPr>
        <sz val="12"/>
        <color theme="1"/>
        <rFont val="仿宋_GB2312"/>
        <charset val="134"/>
      </rPr>
      <t>，机械挖土方10395m</t>
    </r>
    <r>
      <rPr>
        <sz val="12"/>
        <color theme="1"/>
        <rFont val="宋体"/>
        <charset val="134"/>
      </rPr>
      <t>³</t>
    </r>
    <r>
      <rPr>
        <sz val="12"/>
        <color theme="1"/>
        <rFont val="仿宋_GB2312"/>
        <charset val="134"/>
      </rPr>
      <t>，人工利用土方回填3013m</t>
    </r>
    <r>
      <rPr>
        <sz val="12"/>
        <color theme="1"/>
        <rFont val="宋体"/>
        <charset val="134"/>
      </rPr>
      <t>³</t>
    </r>
    <r>
      <rPr>
        <sz val="12"/>
        <color theme="1"/>
        <rFont val="仿宋_GB2312"/>
        <charset val="134"/>
      </rPr>
      <t>，机械利用土方回填7030m</t>
    </r>
    <r>
      <rPr>
        <sz val="12"/>
        <color theme="1"/>
        <rFont val="宋体"/>
        <charset val="134"/>
      </rPr>
      <t>³</t>
    </r>
    <r>
      <rPr>
        <sz val="12"/>
        <color theme="1"/>
        <rFont val="仿宋_GB2312"/>
        <charset val="134"/>
      </rPr>
      <t>；2.河堤工程:修筑格宾石笼挡墙9942.39m</t>
    </r>
    <r>
      <rPr>
        <sz val="12"/>
        <color theme="1"/>
        <rFont val="宋体"/>
        <charset val="134"/>
      </rPr>
      <t>³</t>
    </r>
    <r>
      <rPr>
        <sz val="12"/>
        <color theme="1"/>
        <rFont val="仿宋_GB2312"/>
        <charset val="134"/>
      </rPr>
      <t>，C25混凝土压顶483.68m</t>
    </r>
    <r>
      <rPr>
        <sz val="12"/>
        <color theme="1"/>
        <rFont val="宋体"/>
        <charset val="134"/>
      </rPr>
      <t>³</t>
    </r>
    <r>
      <rPr>
        <sz val="12"/>
        <color theme="1"/>
        <rFont val="仿宋_GB2312"/>
        <charset val="134"/>
      </rPr>
      <t>，拆除旧河堤1486.05m</t>
    </r>
    <r>
      <rPr>
        <sz val="12"/>
        <color theme="1"/>
        <rFont val="宋体"/>
        <charset val="134"/>
      </rPr>
      <t>³</t>
    </r>
    <r>
      <rPr>
        <sz val="12"/>
        <color theme="1"/>
        <rFont val="仿宋_GB2312"/>
        <charset val="134"/>
      </rPr>
      <t>。</t>
    </r>
  </si>
  <si>
    <t>短期通过工程建设保障防洪排涝安全，抵御水旱灾害，创造就业岗位；中期通过技能培训和利益联结，增强村民发展能力；长期通过生态修复和产业融合推动乡村可持续发展。</t>
  </si>
  <si>
    <t>二</t>
  </si>
  <si>
    <t>基础设施建设项目</t>
  </si>
  <si>
    <t>水利工程</t>
  </si>
  <si>
    <t>世行贷款节水灌溉二期项目交城县项目区巩固提升项目</t>
  </si>
  <si>
    <t>洪相镇广兴村、洪相村、安定村、成村，天宁镇瓦窑村、西汾阳村、东汾阳村、杜家庄村，夏家营镇覃村、王村、夏家营村、义望村、郭家寨村、王家寨村、大辛村</t>
  </si>
  <si>
    <t>新建管道10.7km，现状管道检修151.2km，减压阀室设备更换6座，检修阀井等设备更换269座，给水栓维修1910座；灌溉范围涉及洪相镇的平川区的4个村庄（广兴村、洪相村、安定村、成村）和天宁镇西部、南部的4个村庄（瓦窑村、西汾阳村、东汾阳村、杜家庄村）、夏家营镇平川区的7个村庄（覃村、王村、夏家营村、义望村、郭家寨村、王家寨村和大辛村），共计15个村庄，灌溉面积共计约2.8万亩。</t>
  </si>
  <si>
    <t>提高节水率和灌溉率，更加高效地利用水资源，同时，缩短群众轮灌间隔时间，使灌溉周期更为紧凑，从而提高灌溉的覆盖率和效率，确保作物在生长过程中得到及时充足的水分供应，促进农业的可持续发展和水资源的合理利用。</t>
  </si>
  <si>
    <t>夏家营镇段村、郑村、连家寨村供水主管网更换工程</t>
  </si>
  <si>
    <t>夏家营镇段村、郑村、连家寨村</t>
  </si>
  <si>
    <t>1.定向钻施工PE100级De160PE管（1.6MPa）供水主管总长1883m。2.定向钻施工PE100级De125PE管（1.6MPa）供水主管总长10611m。3.新建排气井7座。</t>
  </si>
  <si>
    <t>促进基础设施的发展，改善村民吃水问题，节约水资源。</t>
  </si>
  <si>
    <t>水峪贯镇峁底村上庄头组饮水安全巩固提升工程</t>
  </si>
  <si>
    <t>水峪贯镇峁底村上庄头组</t>
  </si>
  <si>
    <t>1.铺设输水管道De50PE管1556m，De32PE管175m。2.新建阀井2座，排气井1座。3.新建大口井1座。4.配套入户管De25PE管183m。</t>
  </si>
  <si>
    <t>水峪贯镇牛头咀村席麻组安全饮水巩固提升工程</t>
  </si>
  <si>
    <t>水峪贯镇牛头咀村席麻组</t>
  </si>
  <si>
    <t>1.铺设输水PE管道2313m，其中De110PE管1m，De50PE管698m，De32PE管1440m，De25PE管174m。2.新建集水池1座；3.新建管理房1座；4.新建过滤设备室1座；5.配套入户管De25PE管道587m。6.现有过滤设备移机。</t>
  </si>
  <si>
    <t>东汾阳村饮水安全巩固提升项目</t>
  </si>
  <si>
    <t>东汾阳村</t>
  </si>
  <si>
    <t>1.铺设PE100级De125PE管（1.0MPa）输水管道515m，其中定向钻施工201m。2.铺设PE100级De75PE管（1.25MPa）输水管道2996m，其中定向钻施工343m。3.铺设PE100级De63PE管（1.25MPa）输水管道1220m。4.铺设PE100级De50PE管（1.60MPa）输水管道1901m。5.铺设PE100级De32PE管（1.60MPa）输水管道1976m。6.铺设PE100级De25PE管（1.60MPa）输水管道400m。7.新建检查井13座及水表安装。</t>
  </si>
  <si>
    <t>工程实施后可保障东汾阳村生活用水水质水量，提高供水保障率，增强群众满意度、幸福感。</t>
  </si>
  <si>
    <t>2026年农村供水规模化及管网建设市级补助资金项目</t>
  </si>
  <si>
    <t>用于管网应急抢修。对水峪贯镇西坡村寨立组、夏家营镇王明寨村供水管道及配套设施进行巩固提升。</t>
  </si>
  <si>
    <t>改善项目村组饮水条件，提高供水保障率，增强群众满意度、幸福感。</t>
  </si>
  <si>
    <t>饮水工程维修养护</t>
  </si>
  <si>
    <t>西营镇石侯村，水峪贯镇芝兰村王文组、牛头咀村逯沟组，东坡底乡大塔村中卷组、神堂坪村西落沟组、会立村，西社镇野则河村塔上组、西社镇横岭村，天宁镇瓦窑村，庞泉沟镇市庄村苏家湾组、梅窑会组</t>
  </si>
  <si>
    <t>修建蓄水池、更换管网、更换水泵、修复供水阀井水表井、更换水质净化设备滤料等。</t>
  </si>
  <si>
    <t>项目村组</t>
  </si>
  <si>
    <t>农村道路工程</t>
  </si>
  <si>
    <t>梁家庄村道路建设工程</t>
  </si>
  <si>
    <t>县交通运输局</t>
  </si>
  <si>
    <t>梁家庄村</t>
  </si>
  <si>
    <t>建设路面工程1.477km及配套雨水工程、污水工程、给水工程。</t>
  </si>
  <si>
    <t>建成后将进一步提升梁家庄村的村庄形象，方便村民出行，改善人居环境。</t>
  </si>
  <si>
    <t>西汾阳村内道路硬化工程项目</t>
  </si>
  <si>
    <t>西汾阳村</t>
  </si>
  <si>
    <t>建设路面工程3.796km。</t>
  </si>
  <si>
    <t>项目建成后，方便村民出行，改变村内脏、乱、差的旧面貌，优化村内产业发展环境，提升经济发展水平，助力村民及脱贫人口务工就业和发展生产增加收入，进一步巩固拓展脱贫攻坚成果，推进乡村振兴。</t>
  </si>
  <si>
    <t>东汾阳村道路修缮项目</t>
  </si>
  <si>
    <t>建设路面工程2.594km及配套雨水工程。</t>
  </si>
  <si>
    <t>改善村民生产生活条件，优化村内产业发展环境，提升经济发展水平，提高农民生活水平。</t>
  </si>
  <si>
    <t>夏家营镇郭家寨村产业路路面修复项目</t>
  </si>
  <si>
    <t>郭家寨村</t>
  </si>
  <si>
    <t>建设路面工程0.483km。</t>
  </si>
  <si>
    <t>提升群众幸福指数，巩固拓展脱贫攻坚成果和乡村振兴，改善农村基础设施。</t>
  </si>
  <si>
    <t>南堡村人居环境整治提升项目</t>
  </si>
  <si>
    <t>南堡村</t>
  </si>
  <si>
    <t>建设路面工程2.134km及配套给水工程。</t>
  </si>
  <si>
    <t>项目实施后，进一步改善村容村貌，村民饮水便利，并优化村内排水处理，推进生态环境整治与生态文旅融合发展，促进村民增收、增加村集体经济收入，推动乡村旅游发展。</t>
  </si>
  <si>
    <t>西社镇米家庄村田间道路硬化工程</t>
  </si>
  <si>
    <t>米家庄村</t>
  </si>
  <si>
    <t>建设路面工程1.08km。</t>
  </si>
  <si>
    <t>通过改善出行条件，进一步提高村民种粮积极性，完善农田道路基础设施，巩固拓展脱贫攻坚成果与社会稳定。</t>
  </si>
  <si>
    <t>成村街巷硬化工程</t>
  </si>
  <si>
    <t>建设路面工程6.879km。</t>
  </si>
  <si>
    <t>解决村民出行难的问题，使全体村民出行方便、安全，提高村民幸福指数。</t>
  </si>
  <si>
    <t>贾家寨村村内道路硬化项目</t>
  </si>
  <si>
    <t>贾家寨村</t>
  </si>
  <si>
    <t>建设路面工程5.003km。</t>
  </si>
  <si>
    <t>阳渠村街道硬化工程</t>
  </si>
  <si>
    <t>阳渠村</t>
  </si>
  <si>
    <t>建设路面工程6.108km及配套排水工程。</t>
  </si>
  <si>
    <t>项目建成后，解决村民出行难问题，改善乡村环境，提升村民幸福感，项目建设优先为脱贫户提供劳务用工岗位，同时最大化提高劳务报酬，带动脱贫劳动力36户50人务工增收。</t>
  </si>
  <si>
    <t>青村高速引线西道路硬化工程项目</t>
  </si>
  <si>
    <t>青村</t>
  </si>
  <si>
    <t>建设路面工程0.767km。</t>
  </si>
  <si>
    <t>通过项目工程建设用工直接带动脱贫劳动力务工约5人，人均月增加收入约1000—2000元，间接受益人口数量1500余人（其中脱贫户及监测帮扶对象共175人）。项目建成后，改变村内脏、乱、差的旧面貌，提升村容村貌，使全村整洁美丽。</t>
  </si>
  <si>
    <t>三</t>
  </si>
  <si>
    <t>社会保障兜底脱贫项目</t>
  </si>
  <si>
    <t>小额信贷贴息</t>
  </si>
  <si>
    <t>为我县建档立卡脱贫户与监测户获得发展资金，按财政金额进行贴息，推进脱贫户和监测户增收致富，为全县乡村振兴工作顺利开展提供了强有力的支持。</t>
  </si>
  <si>
    <t>解决建档立卡脱贫群众融资难融资贵问题、支持脱贫地区产业发展和改善乡村基层治理，针对脱贫户和监测户的有效需求，精准发力，力求应贷尽贷，切实满足脱贫户发展生产、创业致富的资金需求。</t>
  </si>
  <si>
    <t>雨露计划</t>
  </si>
  <si>
    <t>对全县2025—2026学年中职、高职（专）、技工学校在校学生中的脱贫家庭子女进行资助。</t>
  </si>
  <si>
    <t>对符合资助要求的学生应助尽助，减轻脱贫家庭教育负担。</t>
  </si>
  <si>
    <t>脱贫家庭本科大学新生资助项目</t>
  </si>
  <si>
    <t>对全县脱贫家庭子女参加2026年普通高考并被全国高校本科（第二批C类除外）录取的大学新生进行资助。</t>
  </si>
  <si>
    <t>每人一次性5000元。</t>
  </si>
  <si>
    <t>交通补贴项目</t>
  </si>
  <si>
    <t>对跨省务工和省内县外务工的脱贫户和监测户劳动力，每年给予一次性交通补贴。</t>
  </si>
  <si>
    <t>通过发放交通补贴，确保政策落实落细，为脱贫户、监测对象劳动力增收，巩固拓展脱贫攻坚成果。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</si>
</sst>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宋体"/>
      <charset val="134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zoomScale="85" zoomScaleNormal="85" topLeftCell="A46" workbookViewId="0">
      <selection activeCell="F48" sqref="F48"/>
    </sheetView>
  </sheetViews>
  <sheetFormatPr defaultColWidth="9" defaultRowHeight="13.5"/>
  <cols>
    <col min="1" max="1" width="7.75" customWidth="1"/>
    <col min="2" max="2" width="28.125" customWidth="1"/>
    <col min="3" max="3" width="13.375" customWidth="1"/>
    <col min="4" max="4" width="7.125" customWidth="1"/>
    <col min="5" max="5" width="13.625" customWidth="1"/>
    <col min="6" max="6" width="39.125" customWidth="1"/>
    <col min="7" max="7" width="15.625" customWidth="1"/>
    <col min="8" max="9" width="12.625" customWidth="1"/>
    <col min="10" max="10" width="32.5" customWidth="1"/>
    <col min="11" max="11" width="13.625" customWidth="1"/>
  </cols>
  <sheetData>
    <row r="1" ht="20.25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3" customHeight="1" spans="1:11">
      <c r="A3" s="7"/>
      <c r="B3" s="7"/>
      <c r="C3" s="8"/>
      <c r="D3" s="8"/>
      <c r="E3" s="8"/>
      <c r="F3" s="8"/>
      <c r="G3" s="8"/>
      <c r="H3" s="8"/>
      <c r="I3" s="8"/>
      <c r="J3" s="9" t="s">
        <v>2</v>
      </c>
      <c r="K3" s="8"/>
    </row>
    <row r="4" ht="20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12"/>
      <c r="J4" s="10" t="s">
        <v>11</v>
      </c>
      <c r="K4" s="10" t="s">
        <v>12</v>
      </c>
    </row>
    <row r="5" ht="20" customHeight="1" spans="1:11">
      <c r="A5" s="13"/>
      <c r="B5" s="13"/>
      <c r="C5" s="13"/>
      <c r="D5" s="13"/>
      <c r="E5" s="13"/>
      <c r="F5" s="13"/>
      <c r="G5" s="13"/>
      <c r="H5" s="14" t="s">
        <v>13</v>
      </c>
      <c r="I5" s="14" t="s">
        <v>14</v>
      </c>
      <c r="J5" s="13"/>
      <c r="K5" s="13"/>
    </row>
    <row r="6" ht="30" customHeight="1" spans="1:11">
      <c r="A6" s="15"/>
      <c r="B6" s="15" t="s">
        <v>15</v>
      </c>
      <c r="C6" s="16"/>
      <c r="D6" s="15">
        <f>SUM(D7+D27+D47)</f>
        <v>37</v>
      </c>
      <c r="E6" s="15"/>
      <c r="F6" s="15"/>
      <c r="G6" s="17">
        <f>SUM(G7+G27+G47)</f>
        <v>6115.49</v>
      </c>
      <c r="H6" s="15"/>
      <c r="I6" s="16"/>
      <c r="J6" s="15"/>
      <c r="K6" s="15"/>
    </row>
    <row r="7" ht="30" customHeight="1" spans="1:11">
      <c r="A7" s="15" t="s">
        <v>16</v>
      </c>
      <c r="B7" s="15" t="s">
        <v>17</v>
      </c>
      <c r="C7" s="15" t="s">
        <v>15</v>
      </c>
      <c r="D7" s="15">
        <f>SUM(D8+D17+D21)</f>
        <v>16</v>
      </c>
      <c r="E7" s="15"/>
      <c r="F7" s="15"/>
      <c r="G7" s="17">
        <f>SUM(G8+G17+G21)</f>
        <v>3206.49</v>
      </c>
      <c r="H7" s="15"/>
      <c r="I7" s="15"/>
      <c r="J7" s="16"/>
      <c r="K7" s="15"/>
    </row>
    <row r="8" s="1" customFormat="1" ht="30" customHeight="1" spans="1:11">
      <c r="A8" s="15" t="s">
        <v>18</v>
      </c>
      <c r="B8" s="15" t="s">
        <v>19</v>
      </c>
      <c r="C8" s="15" t="s">
        <v>20</v>
      </c>
      <c r="D8" s="15">
        <v>8</v>
      </c>
      <c r="E8" s="18"/>
      <c r="F8" s="18"/>
      <c r="G8" s="15">
        <f>SUM(G9:G16)</f>
        <v>1596.49</v>
      </c>
      <c r="H8" s="16"/>
      <c r="I8" s="19"/>
      <c r="J8" s="16"/>
      <c r="K8" s="16"/>
    </row>
    <row r="9" s="2" customFormat="1" ht="163" customHeight="1" spans="1:11">
      <c r="A9" s="16">
        <v>1</v>
      </c>
      <c r="B9" s="16" t="s">
        <v>21</v>
      </c>
      <c r="C9" s="16" t="s">
        <v>22</v>
      </c>
      <c r="D9" s="16" t="s">
        <v>23</v>
      </c>
      <c r="E9" s="16" t="s">
        <v>24</v>
      </c>
      <c r="F9" s="20" t="s">
        <v>25</v>
      </c>
      <c r="G9" s="16">
        <v>1125.425833</v>
      </c>
      <c r="H9" s="16">
        <v>2026.3</v>
      </c>
      <c r="I9" s="16">
        <v>2026.12</v>
      </c>
      <c r="J9" s="20" t="s">
        <v>26</v>
      </c>
      <c r="K9" s="16" t="s">
        <v>22</v>
      </c>
    </row>
    <row r="10" s="2" customFormat="1" ht="65" customHeight="1" spans="1:11">
      <c r="A10" s="16">
        <v>2</v>
      </c>
      <c r="B10" s="16" t="s">
        <v>27</v>
      </c>
      <c r="C10" s="16" t="s">
        <v>22</v>
      </c>
      <c r="D10" s="16" t="s">
        <v>28</v>
      </c>
      <c r="E10" s="16" t="s">
        <v>24</v>
      </c>
      <c r="F10" s="16" t="s">
        <v>29</v>
      </c>
      <c r="G10" s="16">
        <v>134.313789</v>
      </c>
      <c r="H10" s="16">
        <v>2026.1</v>
      </c>
      <c r="I10" s="16">
        <v>2026.12</v>
      </c>
      <c r="J10" s="20" t="s">
        <v>30</v>
      </c>
      <c r="K10" s="16" t="s">
        <v>22</v>
      </c>
    </row>
    <row r="11" s="2" customFormat="1" ht="132" customHeight="1" spans="1:11">
      <c r="A11" s="16">
        <v>3</v>
      </c>
      <c r="B11" s="16" t="s">
        <v>31</v>
      </c>
      <c r="C11" s="16" t="s">
        <v>22</v>
      </c>
      <c r="D11" s="16" t="s">
        <v>23</v>
      </c>
      <c r="E11" s="16" t="s">
        <v>32</v>
      </c>
      <c r="F11" s="16" t="s">
        <v>33</v>
      </c>
      <c r="G11" s="16">
        <v>30</v>
      </c>
      <c r="H11" s="21">
        <v>2026.3</v>
      </c>
      <c r="I11" s="21">
        <v>2026.9</v>
      </c>
      <c r="J11" s="16" t="s">
        <v>34</v>
      </c>
      <c r="K11" s="16" t="s">
        <v>35</v>
      </c>
    </row>
    <row r="12" s="2" customFormat="1" ht="64" customHeight="1" spans="1:11">
      <c r="A12" s="16">
        <v>4</v>
      </c>
      <c r="B12" s="16" t="s">
        <v>36</v>
      </c>
      <c r="C12" s="16" t="s">
        <v>37</v>
      </c>
      <c r="D12" s="21" t="s">
        <v>23</v>
      </c>
      <c r="E12" s="21" t="s">
        <v>38</v>
      </c>
      <c r="F12" s="16" t="s">
        <v>39</v>
      </c>
      <c r="G12" s="16">
        <v>9.41</v>
      </c>
      <c r="H12" s="21">
        <v>2026.5</v>
      </c>
      <c r="I12" s="21">
        <v>2026.12</v>
      </c>
      <c r="J12" s="16" t="s">
        <v>40</v>
      </c>
      <c r="K12" s="16" t="s">
        <v>37</v>
      </c>
    </row>
    <row r="13" s="2" customFormat="1" ht="104" customHeight="1" spans="1:11">
      <c r="A13" s="16">
        <v>5</v>
      </c>
      <c r="B13" s="16" t="s">
        <v>41</v>
      </c>
      <c r="C13" s="16" t="s">
        <v>37</v>
      </c>
      <c r="D13" s="16" t="s">
        <v>28</v>
      </c>
      <c r="E13" s="16" t="s">
        <v>42</v>
      </c>
      <c r="F13" s="20" t="s">
        <v>43</v>
      </c>
      <c r="G13" s="16">
        <v>102.33843</v>
      </c>
      <c r="H13" s="16">
        <v>2026.1</v>
      </c>
      <c r="I13" s="16">
        <v>2026.12</v>
      </c>
      <c r="J13" s="20" t="s">
        <v>44</v>
      </c>
      <c r="K13" s="16" t="s">
        <v>37</v>
      </c>
    </row>
    <row r="14" s="2" customFormat="1" ht="96" customHeight="1" spans="1:11">
      <c r="A14" s="16">
        <v>6</v>
      </c>
      <c r="B14" s="16" t="s">
        <v>45</v>
      </c>
      <c r="C14" s="16" t="s">
        <v>37</v>
      </c>
      <c r="D14" s="16" t="s">
        <v>28</v>
      </c>
      <c r="E14" s="16" t="s">
        <v>46</v>
      </c>
      <c r="F14" s="16" t="s">
        <v>47</v>
      </c>
      <c r="G14" s="16">
        <v>142.001948</v>
      </c>
      <c r="H14" s="16">
        <v>2026.3</v>
      </c>
      <c r="I14" s="16">
        <v>2026.12</v>
      </c>
      <c r="J14" s="20" t="s">
        <v>48</v>
      </c>
      <c r="K14" s="16" t="s">
        <v>37</v>
      </c>
    </row>
    <row r="15" s="2" customFormat="1" ht="96" customHeight="1" spans="1:11">
      <c r="A15" s="16">
        <v>7</v>
      </c>
      <c r="B15" s="16" t="s">
        <v>49</v>
      </c>
      <c r="C15" s="16" t="s">
        <v>37</v>
      </c>
      <c r="D15" s="16" t="s">
        <v>28</v>
      </c>
      <c r="E15" s="16" t="s">
        <v>50</v>
      </c>
      <c r="F15" s="20" t="s">
        <v>51</v>
      </c>
      <c r="G15" s="16">
        <v>3</v>
      </c>
      <c r="H15" s="16">
        <v>2026.6</v>
      </c>
      <c r="I15" s="16">
        <v>2026.9</v>
      </c>
      <c r="J15" s="20" t="s">
        <v>52</v>
      </c>
      <c r="K15" s="16" t="s">
        <v>37</v>
      </c>
    </row>
    <row r="16" s="2" customFormat="1" ht="105" customHeight="1" spans="1:11">
      <c r="A16" s="16">
        <v>8</v>
      </c>
      <c r="B16" s="16" t="s">
        <v>53</v>
      </c>
      <c r="C16" s="16" t="s">
        <v>22</v>
      </c>
      <c r="D16" s="16" t="s">
        <v>54</v>
      </c>
      <c r="E16" s="16" t="s">
        <v>55</v>
      </c>
      <c r="F16" s="20" t="s">
        <v>56</v>
      </c>
      <c r="G16" s="16">
        <v>50</v>
      </c>
      <c r="H16" s="16">
        <v>2026.5</v>
      </c>
      <c r="I16" s="16">
        <v>2026.7</v>
      </c>
      <c r="J16" s="20" t="s">
        <v>57</v>
      </c>
      <c r="K16" s="16" t="s">
        <v>58</v>
      </c>
    </row>
    <row r="17" s="3" customFormat="1" ht="30" customHeight="1" spans="1:11">
      <c r="A17" s="15" t="s">
        <v>59</v>
      </c>
      <c r="B17" s="15" t="s">
        <v>60</v>
      </c>
      <c r="C17" s="15" t="s">
        <v>20</v>
      </c>
      <c r="D17" s="15">
        <v>3</v>
      </c>
      <c r="E17" s="15"/>
      <c r="F17" s="22"/>
      <c r="G17" s="15">
        <f>SUM(G18:G20)</f>
        <v>550</v>
      </c>
      <c r="H17" s="15"/>
      <c r="I17" s="15"/>
      <c r="J17" s="22"/>
      <c r="K17" s="15"/>
    </row>
    <row r="18" s="2" customFormat="1" ht="101" customHeight="1" spans="1:11">
      <c r="A18" s="16">
        <v>1</v>
      </c>
      <c r="B18" s="16" t="s">
        <v>61</v>
      </c>
      <c r="C18" s="16" t="s">
        <v>22</v>
      </c>
      <c r="D18" s="16" t="s">
        <v>23</v>
      </c>
      <c r="E18" s="16" t="s">
        <v>62</v>
      </c>
      <c r="F18" s="20" t="s">
        <v>63</v>
      </c>
      <c r="G18" s="16">
        <v>300</v>
      </c>
      <c r="H18" s="16">
        <v>2026.6</v>
      </c>
      <c r="I18" s="16">
        <v>2026.12</v>
      </c>
      <c r="J18" s="20" t="s">
        <v>64</v>
      </c>
      <c r="K18" s="16" t="s">
        <v>65</v>
      </c>
    </row>
    <row r="19" s="2" customFormat="1" ht="102" customHeight="1" spans="1:11">
      <c r="A19" s="16">
        <v>2</v>
      </c>
      <c r="B19" s="16" t="s">
        <v>66</v>
      </c>
      <c r="C19" s="16" t="s">
        <v>22</v>
      </c>
      <c r="D19" s="16" t="s">
        <v>23</v>
      </c>
      <c r="E19" s="16" t="s">
        <v>62</v>
      </c>
      <c r="F19" s="16" t="s">
        <v>67</v>
      </c>
      <c r="G19" s="16">
        <v>200</v>
      </c>
      <c r="H19" s="16">
        <v>2026.6</v>
      </c>
      <c r="I19" s="16">
        <v>2026.12</v>
      </c>
      <c r="J19" s="20" t="s">
        <v>64</v>
      </c>
      <c r="K19" s="16" t="s">
        <v>65</v>
      </c>
    </row>
    <row r="20" s="2" customFormat="1" ht="142" customHeight="1" spans="1:11">
      <c r="A20" s="16">
        <v>3</v>
      </c>
      <c r="B20" s="16" t="s">
        <v>68</v>
      </c>
      <c r="C20" s="16" t="s">
        <v>22</v>
      </c>
      <c r="D20" s="16" t="s">
        <v>23</v>
      </c>
      <c r="E20" s="16" t="s">
        <v>69</v>
      </c>
      <c r="F20" s="16" t="s">
        <v>70</v>
      </c>
      <c r="G20" s="16">
        <v>50</v>
      </c>
      <c r="H20" s="16">
        <v>2026.6</v>
      </c>
      <c r="I20" s="16">
        <v>2026.12</v>
      </c>
      <c r="J20" s="20" t="s">
        <v>71</v>
      </c>
      <c r="K20" s="16" t="s">
        <v>72</v>
      </c>
    </row>
    <row r="21" s="2" customFormat="1" ht="30" customHeight="1" spans="1:11">
      <c r="A21" s="15" t="s">
        <v>73</v>
      </c>
      <c r="B21" s="15" t="s">
        <v>74</v>
      </c>
      <c r="C21" s="15" t="s">
        <v>20</v>
      </c>
      <c r="D21" s="15">
        <v>5</v>
      </c>
      <c r="E21" s="15"/>
      <c r="F21" s="15"/>
      <c r="G21" s="15">
        <f>SUM(G22:G26)</f>
        <v>1060</v>
      </c>
      <c r="H21" s="16"/>
      <c r="I21" s="16"/>
      <c r="J21" s="16"/>
      <c r="K21" s="16"/>
    </row>
    <row r="22" s="2" customFormat="1" ht="35" customHeight="1" spans="1:11">
      <c r="A22" s="16">
        <v>1</v>
      </c>
      <c r="B22" s="16" t="s">
        <v>75</v>
      </c>
      <c r="C22" s="16" t="s">
        <v>76</v>
      </c>
      <c r="D22" s="16" t="s">
        <v>77</v>
      </c>
      <c r="E22" s="16" t="s">
        <v>78</v>
      </c>
      <c r="F22" s="16" t="s">
        <v>79</v>
      </c>
      <c r="G22" s="16">
        <v>116</v>
      </c>
      <c r="H22" s="16">
        <v>2026.5</v>
      </c>
      <c r="I22" s="16">
        <v>2026.12</v>
      </c>
      <c r="J22" s="20" t="s">
        <v>80</v>
      </c>
      <c r="K22" s="16" t="s">
        <v>76</v>
      </c>
    </row>
    <row r="23" s="2" customFormat="1" ht="35" customHeight="1" spans="1:11">
      <c r="A23" s="16">
        <v>2</v>
      </c>
      <c r="B23" s="16" t="s">
        <v>81</v>
      </c>
      <c r="C23" s="16" t="s">
        <v>76</v>
      </c>
      <c r="D23" s="16" t="s">
        <v>23</v>
      </c>
      <c r="E23" s="16" t="s">
        <v>82</v>
      </c>
      <c r="F23" s="16" t="s">
        <v>83</v>
      </c>
      <c r="G23" s="16">
        <v>128</v>
      </c>
      <c r="H23" s="16">
        <v>2026.4</v>
      </c>
      <c r="I23" s="16">
        <v>2026.12</v>
      </c>
      <c r="J23" s="20" t="s">
        <v>84</v>
      </c>
      <c r="K23" s="16" t="s">
        <v>76</v>
      </c>
    </row>
    <row r="24" s="2" customFormat="1" ht="65" customHeight="1" spans="1:11">
      <c r="A24" s="16">
        <v>3</v>
      </c>
      <c r="B24" s="16" t="s">
        <v>85</v>
      </c>
      <c r="C24" s="16" t="s">
        <v>76</v>
      </c>
      <c r="D24" s="16" t="s">
        <v>23</v>
      </c>
      <c r="E24" s="16" t="s">
        <v>86</v>
      </c>
      <c r="F24" s="16" t="s">
        <v>87</v>
      </c>
      <c r="G24" s="16">
        <v>190</v>
      </c>
      <c r="H24" s="16">
        <v>2026.4</v>
      </c>
      <c r="I24" s="16">
        <v>2026.12</v>
      </c>
      <c r="J24" s="20" t="s">
        <v>88</v>
      </c>
      <c r="K24" s="16" t="s">
        <v>76</v>
      </c>
    </row>
    <row r="25" s="2" customFormat="1" ht="80" customHeight="1" spans="1:11">
      <c r="A25" s="16">
        <v>4</v>
      </c>
      <c r="B25" s="16" t="s">
        <v>89</v>
      </c>
      <c r="C25" s="16" t="s">
        <v>76</v>
      </c>
      <c r="D25" s="16" t="s">
        <v>54</v>
      </c>
      <c r="E25" s="16" t="s">
        <v>90</v>
      </c>
      <c r="F25" s="16" t="s">
        <v>91</v>
      </c>
      <c r="G25" s="16">
        <v>269</v>
      </c>
      <c r="H25" s="16">
        <v>2026.6</v>
      </c>
      <c r="I25" s="16">
        <v>2026.8</v>
      </c>
      <c r="J25" s="20" t="s">
        <v>92</v>
      </c>
      <c r="K25" s="16" t="s">
        <v>76</v>
      </c>
    </row>
    <row r="26" ht="143" customHeight="1" spans="1:11">
      <c r="A26" s="16">
        <v>5</v>
      </c>
      <c r="B26" s="16" t="s">
        <v>93</v>
      </c>
      <c r="C26" s="16" t="s">
        <v>94</v>
      </c>
      <c r="D26" s="16" t="s">
        <v>23</v>
      </c>
      <c r="E26" s="16" t="s">
        <v>95</v>
      </c>
      <c r="F26" s="20" t="s">
        <v>96</v>
      </c>
      <c r="G26" s="16">
        <v>357</v>
      </c>
      <c r="H26" s="16">
        <v>2026.1</v>
      </c>
      <c r="I26" s="16">
        <v>2026.8</v>
      </c>
      <c r="J26" s="20" t="s">
        <v>97</v>
      </c>
      <c r="K26" s="16" t="s">
        <v>72</v>
      </c>
    </row>
    <row r="27" s="2" customFormat="1" ht="30" customHeight="1" spans="1:11">
      <c r="A27" s="15" t="s">
        <v>98</v>
      </c>
      <c r="B27" s="15" t="s">
        <v>99</v>
      </c>
      <c r="C27" s="15" t="s">
        <v>15</v>
      </c>
      <c r="D27" s="15">
        <v>17</v>
      </c>
      <c r="E27" s="15"/>
      <c r="F27" s="22"/>
      <c r="G27" s="15">
        <f>SUM(G28+G36)</f>
        <v>2324</v>
      </c>
      <c r="H27" s="15"/>
      <c r="I27" s="15"/>
      <c r="J27" s="22"/>
      <c r="K27" s="15"/>
    </row>
    <row r="28" s="2" customFormat="1" ht="30" customHeight="1" spans="1:11">
      <c r="A28" s="15" t="s">
        <v>18</v>
      </c>
      <c r="B28" s="15" t="s">
        <v>100</v>
      </c>
      <c r="C28" s="15" t="s">
        <v>20</v>
      </c>
      <c r="D28" s="15">
        <v>7</v>
      </c>
      <c r="E28" s="15"/>
      <c r="F28" s="15"/>
      <c r="G28" s="15">
        <f>SUM(G29:G35)</f>
        <v>987</v>
      </c>
      <c r="H28" s="15"/>
      <c r="I28" s="15"/>
      <c r="J28" s="22"/>
      <c r="K28" s="16"/>
    </row>
    <row r="29" s="2" customFormat="1" ht="221" customHeight="1" spans="1:11">
      <c r="A29" s="16">
        <v>1</v>
      </c>
      <c r="B29" s="16" t="s">
        <v>101</v>
      </c>
      <c r="C29" s="16" t="s">
        <v>76</v>
      </c>
      <c r="D29" s="16" t="s">
        <v>28</v>
      </c>
      <c r="E29" s="16" t="s">
        <v>102</v>
      </c>
      <c r="F29" s="20" t="s">
        <v>103</v>
      </c>
      <c r="G29" s="16">
        <v>480</v>
      </c>
      <c r="H29" s="16">
        <v>2025.6</v>
      </c>
      <c r="I29" s="16">
        <v>2026.12</v>
      </c>
      <c r="J29" s="20" t="s">
        <v>104</v>
      </c>
      <c r="K29" s="16" t="s">
        <v>76</v>
      </c>
    </row>
    <row r="30" s="2" customFormat="1" ht="65" customHeight="1" spans="1:11">
      <c r="A30" s="16">
        <v>2</v>
      </c>
      <c r="B30" s="16" t="s">
        <v>105</v>
      </c>
      <c r="C30" s="16" t="s">
        <v>76</v>
      </c>
      <c r="D30" s="16" t="s">
        <v>54</v>
      </c>
      <c r="E30" s="16" t="s">
        <v>106</v>
      </c>
      <c r="F30" s="20" t="s">
        <v>107</v>
      </c>
      <c r="G30" s="16">
        <v>156</v>
      </c>
      <c r="H30" s="16">
        <v>2026.4</v>
      </c>
      <c r="I30" s="16">
        <v>2026.7</v>
      </c>
      <c r="J30" s="20" t="s">
        <v>108</v>
      </c>
      <c r="K30" s="16" t="s">
        <v>76</v>
      </c>
    </row>
    <row r="31" s="2" customFormat="1" ht="65" customHeight="1" spans="1:11">
      <c r="A31" s="16">
        <v>3</v>
      </c>
      <c r="B31" s="16" t="s">
        <v>109</v>
      </c>
      <c r="C31" s="16" t="s">
        <v>76</v>
      </c>
      <c r="D31" s="16" t="s">
        <v>54</v>
      </c>
      <c r="E31" s="16" t="s">
        <v>110</v>
      </c>
      <c r="F31" s="20" t="s">
        <v>111</v>
      </c>
      <c r="G31" s="16">
        <v>21</v>
      </c>
      <c r="H31" s="16">
        <v>2026.4</v>
      </c>
      <c r="I31" s="16">
        <v>2026.5</v>
      </c>
      <c r="J31" s="20" t="s">
        <v>108</v>
      </c>
      <c r="K31" s="16" t="s">
        <v>76</v>
      </c>
    </row>
    <row r="32" s="2" customFormat="1" ht="97" customHeight="1" spans="1:11">
      <c r="A32" s="16">
        <v>4</v>
      </c>
      <c r="B32" s="16" t="s">
        <v>112</v>
      </c>
      <c r="C32" s="16" t="s">
        <v>76</v>
      </c>
      <c r="D32" s="16" t="s">
        <v>23</v>
      </c>
      <c r="E32" s="16" t="s">
        <v>113</v>
      </c>
      <c r="F32" s="20" t="s">
        <v>114</v>
      </c>
      <c r="G32" s="16">
        <v>42</v>
      </c>
      <c r="H32" s="16">
        <v>2026.4</v>
      </c>
      <c r="I32" s="16">
        <v>2026.7</v>
      </c>
      <c r="J32" s="20" t="s">
        <v>108</v>
      </c>
      <c r="K32" s="16" t="s">
        <v>76</v>
      </c>
    </row>
    <row r="33" s="2" customFormat="1" ht="170" customHeight="1" spans="1:11">
      <c r="A33" s="16">
        <v>5</v>
      </c>
      <c r="B33" s="16" t="s">
        <v>115</v>
      </c>
      <c r="C33" s="16" t="s">
        <v>76</v>
      </c>
      <c r="D33" s="16" t="s">
        <v>23</v>
      </c>
      <c r="E33" s="16" t="s">
        <v>116</v>
      </c>
      <c r="F33" s="20" t="s">
        <v>117</v>
      </c>
      <c r="G33" s="16">
        <v>73</v>
      </c>
      <c r="H33" s="16">
        <v>2026.4</v>
      </c>
      <c r="I33" s="16">
        <v>2026.12</v>
      </c>
      <c r="J33" s="20" t="s">
        <v>118</v>
      </c>
      <c r="K33" s="16" t="s">
        <v>76</v>
      </c>
    </row>
    <row r="34" s="2" customFormat="1" ht="55" customHeight="1" spans="1:11">
      <c r="A34" s="16">
        <v>6</v>
      </c>
      <c r="B34" s="16" t="s">
        <v>119</v>
      </c>
      <c r="C34" s="16" t="s">
        <v>76</v>
      </c>
      <c r="D34" s="16" t="s">
        <v>54</v>
      </c>
      <c r="E34" s="16" t="s">
        <v>24</v>
      </c>
      <c r="F34" s="20" t="s">
        <v>120</v>
      </c>
      <c r="G34" s="16">
        <v>170</v>
      </c>
      <c r="H34" s="16">
        <v>2026.6</v>
      </c>
      <c r="I34" s="16">
        <v>2026.12</v>
      </c>
      <c r="J34" s="20" t="s">
        <v>121</v>
      </c>
      <c r="K34" s="16" t="s">
        <v>76</v>
      </c>
    </row>
    <row r="35" s="2" customFormat="1" ht="285" customHeight="1" spans="1:11">
      <c r="A35" s="16">
        <v>7</v>
      </c>
      <c r="B35" s="16" t="s">
        <v>122</v>
      </c>
      <c r="C35" s="16" t="s">
        <v>76</v>
      </c>
      <c r="D35" s="16" t="s">
        <v>54</v>
      </c>
      <c r="E35" s="16" t="s">
        <v>123</v>
      </c>
      <c r="F35" s="20" t="s">
        <v>124</v>
      </c>
      <c r="G35" s="16">
        <v>45</v>
      </c>
      <c r="H35" s="16">
        <v>2026.6</v>
      </c>
      <c r="I35" s="16">
        <v>2026.7</v>
      </c>
      <c r="J35" s="20" t="s">
        <v>121</v>
      </c>
      <c r="K35" s="16" t="s">
        <v>125</v>
      </c>
    </row>
    <row r="36" ht="30" customHeight="1" spans="1:11">
      <c r="A36" s="15" t="s">
        <v>59</v>
      </c>
      <c r="B36" s="15" t="s">
        <v>126</v>
      </c>
      <c r="C36" s="15" t="s">
        <v>20</v>
      </c>
      <c r="D36" s="15">
        <v>10</v>
      </c>
      <c r="E36" s="15"/>
      <c r="F36" s="15"/>
      <c r="G36" s="15">
        <v>1337</v>
      </c>
      <c r="H36" s="15"/>
      <c r="I36" s="15"/>
      <c r="J36" s="22"/>
      <c r="K36" s="16"/>
    </row>
    <row r="37" ht="63" customHeight="1" spans="1:11">
      <c r="A37" s="16">
        <v>1</v>
      </c>
      <c r="B37" s="16" t="s">
        <v>127</v>
      </c>
      <c r="C37" s="16" t="s">
        <v>128</v>
      </c>
      <c r="D37" s="16" t="s">
        <v>54</v>
      </c>
      <c r="E37" s="16" t="s">
        <v>129</v>
      </c>
      <c r="F37" s="16" t="s">
        <v>130</v>
      </c>
      <c r="G37" s="16">
        <v>260</v>
      </c>
      <c r="H37" s="16">
        <v>2026.1</v>
      </c>
      <c r="I37" s="16">
        <v>2026.12</v>
      </c>
      <c r="J37" s="20" t="s">
        <v>131</v>
      </c>
      <c r="K37" s="16" t="s">
        <v>128</v>
      </c>
    </row>
    <row r="38" ht="108" customHeight="1" spans="1:11">
      <c r="A38" s="16">
        <v>2</v>
      </c>
      <c r="B38" s="16" t="s">
        <v>132</v>
      </c>
      <c r="C38" s="16" t="s">
        <v>128</v>
      </c>
      <c r="D38" s="16" t="s">
        <v>54</v>
      </c>
      <c r="E38" s="16" t="s">
        <v>133</v>
      </c>
      <c r="F38" s="16" t="s">
        <v>134</v>
      </c>
      <c r="G38" s="16">
        <v>111</v>
      </c>
      <c r="H38" s="16">
        <v>2026.3</v>
      </c>
      <c r="I38" s="16">
        <v>2026.12</v>
      </c>
      <c r="J38" s="20" t="s">
        <v>135</v>
      </c>
      <c r="K38" s="16" t="s">
        <v>128</v>
      </c>
    </row>
    <row r="39" ht="63" customHeight="1" spans="1:11">
      <c r="A39" s="16">
        <v>3</v>
      </c>
      <c r="B39" s="16" t="s">
        <v>136</v>
      </c>
      <c r="C39" s="16" t="s">
        <v>128</v>
      </c>
      <c r="D39" s="16" t="s">
        <v>54</v>
      </c>
      <c r="E39" s="16" t="s">
        <v>116</v>
      </c>
      <c r="F39" s="16" t="s">
        <v>137</v>
      </c>
      <c r="G39" s="16">
        <v>200</v>
      </c>
      <c r="H39" s="16">
        <v>2026.8</v>
      </c>
      <c r="I39" s="16">
        <v>2026.12</v>
      </c>
      <c r="J39" s="20" t="s">
        <v>138</v>
      </c>
      <c r="K39" s="16" t="s">
        <v>128</v>
      </c>
    </row>
    <row r="40" ht="64" customHeight="1" spans="1:11">
      <c r="A40" s="16">
        <v>4</v>
      </c>
      <c r="B40" s="16" t="s">
        <v>139</v>
      </c>
      <c r="C40" s="16" t="s">
        <v>128</v>
      </c>
      <c r="D40" s="16" t="s">
        <v>54</v>
      </c>
      <c r="E40" s="16" t="s">
        <v>140</v>
      </c>
      <c r="F40" s="16" t="s">
        <v>141</v>
      </c>
      <c r="G40" s="16">
        <v>63</v>
      </c>
      <c r="H40" s="16">
        <v>2026.3</v>
      </c>
      <c r="I40" s="16">
        <v>2026.9</v>
      </c>
      <c r="J40" s="20" t="s">
        <v>142</v>
      </c>
      <c r="K40" s="16" t="s">
        <v>128</v>
      </c>
    </row>
    <row r="41" ht="93" customHeight="1" spans="1:11">
      <c r="A41" s="16">
        <v>5</v>
      </c>
      <c r="B41" s="16" t="s">
        <v>143</v>
      </c>
      <c r="C41" s="16" t="s">
        <v>128</v>
      </c>
      <c r="D41" s="16" t="s">
        <v>54</v>
      </c>
      <c r="E41" s="16" t="s">
        <v>144</v>
      </c>
      <c r="F41" s="16" t="s">
        <v>145</v>
      </c>
      <c r="G41" s="16">
        <v>129</v>
      </c>
      <c r="H41" s="16">
        <v>2026.5</v>
      </c>
      <c r="I41" s="16">
        <v>2026.9</v>
      </c>
      <c r="J41" s="20" t="s">
        <v>146</v>
      </c>
      <c r="K41" s="16" t="s">
        <v>128</v>
      </c>
    </row>
    <row r="42" ht="79" customHeight="1" spans="1:11">
      <c r="A42" s="16">
        <v>6</v>
      </c>
      <c r="B42" s="16" t="s">
        <v>147</v>
      </c>
      <c r="C42" s="16" t="s">
        <v>128</v>
      </c>
      <c r="D42" s="16" t="s">
        <v>54</v>
      </c>
      <c r="E42" s="16" t="s">
        <v>148</v>
      </c>
      <c r="F42" s="16" t="s">
        <v>149</v>
      </c>
      <c r="G42" s="16">
        <v>18</v>
      </c>
      <c r="H42" s="16">
        <v>2026.4</v>
      </c>
      <c r="I42" s="16">
        <v>2026.11</v>
      </c>
      <c r="J42" s="20" t="s">
        <v>150</v>
      </c>
      <c r="K42" s="16" t="s">
        <v>128</v>
      </c>
    </row>
    <row r="43" ht="72" customHeight="1" spans="1:11">
      <c r="A43" s="16">
        <v>7</v>
      </c>
      <c r="B43" s="16" t="s">
        <v>151</v>
      </c>
      <c r="C43" s="16" t="s">
        <v>128</v>
      </c>
      <c r="D43" s="16" t="s">
        <v>54</v>
      </c>
      <c r="E43" s="16" t="s">
        <v>86</v>
      </c>
      <c r="F43" s="16" t="s">
        <v>152</v>
      </c>
      <c r="G43" s="16">
        <v>150</v>
      </c>
      <c r="H43" s="16">
        <v>2026.4</v>
      </c>
      <c r="I43" s="16">
        <v>2026.12</v>
      </c>
      <c r="J43" s="20" t="s">
        <v>153</v>
      </c>
      <c r="K43" s="16" t="s">
        <v>128</v>
      </c>
    </row>
    <row r="44" ht="66" customHeight="1" spans="1:11">
      <c r="A44" s="16">
        <v>8</v>
      </c>
      <c r="B44" s="16" t="s">
        <v>154</v>
      </c>
      <c r="C44" s="16" t="s">
        <v>128</v>
      </c>
      <c r="D44" s="16" t="s">
        <v>54</v>
      </c>
      <c r="E44" s="16" t="s">
        <v>155</v>
      </c>
      <c r="F44" s="16" t="s">
        <v>156</v>
      </c>
      <c r="G44" s="16">
        <v>160</v>
      </c>
      <c r="H44" s="16">
        <v>2026.3</v>
      </c>
      <c r="I44" s="16">
        <v>2026.12</v>
      </c>
      <c r="J44" s="20" t="s">
        <v>142</v>
      </c>
      <c r="K44" s="16" t="s">
        <v>128</v>
      </c>
    </row>
    <row r="45" ht="99" customHeight="1" spans="1:11">
      <c r="A45" s="16">
        <v>9</v>
      </c>
      <c r="B45" s="16" t="s">
        <v>157</v>
      </c>
      <c r="C45" s="16" t="s">
        <v>128</v>
      </c>
      <c r="D45" s="16" t="s">
        <v>54</v>
      </c>
      <c r="E45" s="16" t="s">
        <v>158</v>
      </c>
      <c r="F45" s="16" t="s">
        <v>159</v>
      </c>
      <c r="G45" s="16">
        <v>210</v>
      </c>
      <c r="H45" s="16">
        <v>2026.4</v>
      </c>
      <c r="I45" s="16">
        <v>2026.11</v>
      </c>
      <c r="J45" s="20" t="s">
        <v>160</v>
      </c>
      <c r="K45" s="16" t="s">
        <v>128</v>
      </c>
    </row>
    <row r="46" ht="132" customHeight="1" spans="1:11">
      <c r="A46" s="16">
        <v>10</v>
      </c>
      <c r="B46" s="16" t="s">
        <v>161</v>
      </c>
      <c r="C46" s="16" t="s">
        <v>128</v>
      </c>
      <c r="D46" s="16" t="s">
        <v>54</v>
      </c>
      <c r="E46" s="16" t="s">
        <v>162</v>
      </c>
      <c r="F46" s="16" t="s">
        <v>163</v>
      </c>
      <c r="G46" s="16">
        <v>36</v>
      </c>
      <c r="H46" s="16">
        <v>2026.5</v>
      </c>
      <c r="I46" s="16">
        <v>2026.12</v>
      </c>
      <c r="J46" s="20" t="s">
        <v>164</v>
      </c>
      <c r="K46" s="16" t="s">
        <v>128</v>
      </c>
    </row>
    <row r="47" ht="30" customHeight="1" spans="1:11">
      <c r="A47" s="15" t="s">
        <v>165</v>
      </c>
      <c r="B47" s="15" t="s">
        <v>166</v>
      </c>
      <c r="C47" s="15" t="s">
        <v>20</v>
      </c>
      <c r="D47" s="15">
        <v>4</v>
      </c>
      <c r="E47" s="15"/>
      <c r="F47" s="15"/>
      <c r="G47" s="15">
        <f>SUM(G48:G52)</f>
        <v>585</v>
      </c>
      <c r="H47" s="15"/>
      <c r="I47" s="15"/>
      <c r="J47" s="22"/>
      <c r="K47" s="15"/>
    </row>
    <row r="48" ht="111" customHeight="1" spans="1:11">
      <c r="A48" s="16">
        <v>1</v>
      </c>
      <c r="B48" s="16" t="s">
        <v>167</v>
      </c>
      <c r="C48" s="16" t="s">
        <v>22</v>
      </c>
      <c r="D48" s="16" t="s">
        <v>23</v>
      </c>
      <c r="E48" s="16" t="s">
        <v>24</v>
      </c>
      <c r="F48" s="20" t="s">
        <v>168</v>
      </c>
      <c r="G48" s="16">
        <v>50</v>
      </c>
      <c r="H48" s="16">
        <v>2026.1</v>
      </c>
      <c r="I48" s="16">
        <v>2026.12</v>
      </c>
      <c r="J48" s="20" t="s">
        <v>169</v>
      </c>
      <c r="K48" s="16" t="s">
        <v>22</v>
      </c>
    </row>
    <row r="49" ht="63" customHeight="1" spans="1:11">
      <c r="A49" s="16">
        <v>2</v>
      </c>
      <c r="B49" s="16" t="s">
        <v>170</v>
      </c>
      <c r="C49" s="16" t="s">
        <v>22</v>
      </c>
      <c r="D49" s="16" t="s">
        <v>23</v>
      </c>
      <c r="E49" s="16" t="s">
        <v>24</v>
      </c>
      <c r="F49" s="20" t="s">
        <v>171</v>
      </c>
      <c r="G49" s="16">
        <v>240</v>
      </c>
      <c r="H49" s="16">
        <v>2026.5</v>
      </c>
      <c r="I49" s="16">
        <v>2026.12</v>
      </c>
      <c r="J49" s="20" t="s">
        <v>172</v>
      </c>
      <c r="K49" s="16" t="s">
        <v>22</v>
      </c>
    </row>
    <row r="50" ht="63" customHeight="1" spans="1:11">
      <c r="A50" s="16">
        <v>3</v>
      </c>
      <c r="B50" s="16" t="s">
        <v>173</v>
      </c>
      <c r="C50" s="16" t="s">
        <v>22</v>
      </c>
      <c r="D50" s="16" t="s">
        <v>23</v>
      </c>
      <c r="E50" s="16" t="s">
        <v>24</v>
      </c>
      <c r="F50" s="20" t="s">
        <v>174</v>
      </c>
      <c r="G50" s="16">
        <v>35</v>
      </c>
      <c r="H50" s="16">
        <v>2026.8</v>
      </c>
      <c r="I50" s="16">
        <v>2026.11</v>
      </c>
      <c r="J50" s="16" t="s">
        <v>175</v>
      </c>
      <c r="K50" s="16" t="s">
        <v>22</v>
      </c>
    </row>
    <row r="51" ht="76" customHeight="1" spans="1:11">
      <c r="A51" s="16">
        <v>4</v>
      </c>
      <c r="B51" s="16" t="s">
        <v>176</v>
      </c>
      <c r="C51" s="16" t="s">
        <v>22</v>
      </c>
      <c r="D51" s="16" t="s">
        <v>23</v>
      </c>
      <c r="E51" s="16" t="s">
        <v>24</v>
      </c>
      <c r="F51" s="20" t="s">
        <v>177</v>
      </c>
      <c r="G51" s="16">
        <v>260</v>
      </c>
      <c r="H51" s="16">
        <v>2026.1</v>
      </c>
      <c r="I51" s="16">
        <v>2026.12</v>
      </c>
      <c r="J51" s="20" t="s">
        <v>178</v>
      </c>
      <c r="K51" s="16" t="s">
        <v>22</v>
      </c>
    </row>
  </sheetData>
  <mergeCells count="11">
    <mergeCell ref="A2:K2"/>
    <mergeCell ref="H4:I4"/>
    <mergeCell ref="A4:A5"/>
    <mergeCell ref="B4:B5"/>
    <mergeCell ref="C4:C5"/>
    <mergeCell ref="D4:D5"/>
    <mergeCell ref="E4:E5"/>
    <mergeCell ref="F4:F5"/>
    <mergeCell ref="G4:G5"/>
    <mergeCell ref="J4:J5"/>
    <mergeCell ref="K4:K5"/>
  </mergeCells>
  <printOptions horizontalCentered="1"/>
  <pageMargins left="0.984027777777778" right="0.984027777777778" top="0.786805555555556" bottom="0.786805555555556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交城县政府办公室主任（连育茂）</cp:lastModifiedBy>
  <dcterms:created xsi:type="dcterms:W3CDTF">2026-05-06T01:28:00Z</dcterms:created>
  <dcterms:modified xsi:type="dcterms:W3CDTF">2026-06-08T11:50:40Z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196F7FB0F5654D1B86C6453998EDC275_13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